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0C251404-ACF7-450B-92F4-888ABFF74D36}" xr6:coauthVersionLast="43" xr6:coauthVersionMax="43" xr10:uidLastSave="{00000000-0000-0000-0000-000000000000}"/>
  <bookViews>
    <workbookView xWindow="-120" yWindow="-120" windowWidth="20730" windowHeight="11160" activeTab="6" xr2:uid="{00000000-000D-0000-FFFF-FFFF00000000}"/>
  </bookViews>
  <sheets>
    <sheet name="IAA" sheetId="1" r:id="rId1"/>
    <sheet name="CTK" sheetId="2" r:id="rId2"/>
    <sheet name="GA" sheetId="3" r:id="rId3"/>
    <sheet name="ABA" sheetId="4" r:id="rId4"/>
    <sheet name="JA" sheetId="5" r:id="rId5"/>
    <sheet name="SA" sheetId="6" r:id="rId6"/>
    <sheet name="BR" sheetId="7" r:id="rId7"/>
    <sheet name="Eth" sheetId="8" r:id="rId8"/>
  </sheets>
  <externalReferences>
    <externalReference r:id="rId9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50" i="8" l="1"/>
  <c r="G50" i="8"/>
  <c r="F50" i="8"/>
  <c r="E50" i="8"/>
  <c r="D50" i="8"/>
  <c r="C50" i="8"/>
  <c r="B50" i="8"/>
  <c r="H49" i="8"/>
  <c r="G49" i="8"/>
  <c r="F49" i="8"/>
  <c r="E49" i="8"/>
  <c r="D49" i="8"/>
  <c r="C49" i="8"/>
  <c r="B49" i="8"/>
  <c r="H48" i="8"/>
  <c r="G48" i="8"/>
  <c r="F48" i="8"/>
  <c r="E48" i="8"/>
  <c r="D48" i="8"/>
  <c r="C48" i="8"/>
  <c r="B48" i="8"/>
  <c r="H47" i="8"/>
  <c r="G47" i="8"/>
  <c r="F47" i="8"/>
  <c r="E47" i="8"/>
  <c r="D47" i="8"/>
  <c r="C47" i="8"/>
  <c r="B47" i="8"/>
  <c r="H46" i="8"/>
  <c r="G46" i="8"/>
  <c r="F46" i="8"/>
  <c r="E46" i="8"/>
  <c r="D46" i="8"/>
  <c r="C46" i="8"/>
  <c r="B46" i="8"/>
  <c r="H45" i="8"/>
  <c r="G45" i="8"/>
  <c r="F45" i="8"/>
  <c r="E45" i="8"/>
  <c r="D45" i="8"/>
  <c r="C45" i="8"/>
  <c r="B45" i="8"/>
  <c r="H44" i="8"/>
  <c r="G44" i="8"/>
  <c r="F44" i="8"/>
  <c r="E44" i="8"/>
  <c r="D44" i="8"/>
  <c r="C44" i="8"/>
  <c r="B44" i="8"/>
  <c r="H43" i="8"/>
  <c r="G43" i="8"/>
  <c r="F43" i="8"/>
  <c r="E43" i="8"/>
  <c r="D43" i="8"/>
  <c r="C43" i="8"/>
  <c r="B43" i="8"/>
  <c r="H42" i="8"/>
  <c r="G42" i="8"/>
  <c r="F42" i="8"/>
  <c r="E42" i="8"/>
  <c r="D42" i="8"/>
  <c r="C42" i="8"/>
  <c r="B42" i="8"/>
  <c r="H41" i="8"/>
  <c r="G41" i="8"/>
  <c r="F41" i="8"/>
  <c r="E41" i="8"/>
  <c r="D41" i="8"/>
  <c r="C41" i="8"/>
  <c r="B41" i="8"/>
  <c r="H40" i="8"/>
  <c r="G40" i="8"/>
  <c r="F40" i="8"/>
  <c r="E40" i="8"/>
  <c r="D40" i="8"/>
  <c r="C40" i="8"/>
  <c r="B40" i="8"/>
  <c r="H18" i="7"/>
  <c r="G18" i="7"/>
  <c r="F18" i="7"/>
  <c r="E18" i="7"/>
  <c r="D18" i="7"/>
  <c r="C18" i="7"/>
  <c r="B18" i="7"/>
  <c r="H34" i="6"/>
  <c r="G34" i="6"/>
  <c r="F34" i="6"/>
  <c r="E34" i="6"/>
  <c r="D34" i="6"/>
  <c r="C34" i="6"/>
  <c r="B34" i="6"/>
  <c r="H33" i="6"/>
  <c r="G33" i="6"/>
  <c r="F33" i="6"/>
  <c r="E33" i="6"/>
  <c r="D33" i="6"/>
  <c r="C33" i="6"/>
  <c r="B33" i="6"/>
  <c r="H32" i="6"/>
  <c r="G32" i="6"/>
  <c r="F32" i="6"/>
  <c r="E32" i="6"/>
  <c r="D32" i="6"/>
  <c r="C32" i="6"/>
  <c r="B32" i="6"/>
  <c r="H31" i="6"/>
  <c r="G31" i="6"/>
  <c r="F31" i="6"/>
  <c r="E31" i="6"/>
  <c r="D31" i="6"/>
  <c r="C31" i="6"/>
  <c r="B31" i="6"/>
  <c r="H30" i="6"/>
  <c r="G30" i="6"/>
  <c r="F30" i="6"/>
  <c r="E30" i="6"/>
  <c r="D30" i="6"/>
  <c r="C30" i="6"/>
  <c r="B30" i="6"/>
  <c r="H29" i="6"/>
  <c r="G29" i="6"/>
  <c r="F29" i="6"/>
  <c r="E29" i="6"/>
  <c r="D29" i="6"/>
  <c r="C29" i="6"/>
  <c r="B29" i="6"/>
  <c r="H28" i="6"/>
  <c r="G28" i="6"/>
  <c r="F28" i="6"/>
  <c r="E28" i="6"/>
  <c r="D28" i="6"/>
  <c r="C28" i="6"/>
  <c r="B28" i="6"/>
  <c r="H27" i="6"/>
  <c r="G27" i="6"/>
  <c r="F27" i="6"/>
  <c r="E27" i="6"/>
  <c r="D27" i="6"/>
  <c r="C27" i="6"/>
  <c r="B27" i="6"/>
  <c r="H26" i="6"/>
  <c r="G26" i="6"/>
  <c r="F26" i="6"/>
  <c r="E26" i="6"/>
  <c r="D26" i="6"/>
  <c r="C26" i="6"/>
  <c r="B26" i="6"/>
  <c r="H25" i="6"/>
  <c r="G25" i="6"/>
  <c r="F25" i="6"/>
  <c r="E25" i="6"/>
  <c r="D25" i="6"/>
  <c r="C25" i="6"/>
  <c r="B25" i="6"/>
  <c r="H24" i="6"/>
  <c r="G24" i="6"/>
  <c r="F24" i="6"/>
  <c r="E24" i="6"/>
  <c r="D24" i="6"/>
  <c r="C24" i="6"/>
  <c r="B24" i="6"/>
  <c r="H21" i="5"/>
  <c r="G21" i="5"/>
  <c r="F21" i="5"/>
  <c r="E21" i="5"/>
  <c r="D21" i="5"/>
  <c r="C21" i="5"/>
  <c r="B21" i="5"/>
  <c r="H20" i="5"/>
  <c r="G20" i="5"/>
  <c r="F20" i="5"/>
  <c r="E20" i="5"/>
  <c r="D20" i="5"/>
  <c r="C20" i="5"/>
  <c r="B20" i="5"/>
  <c r="H19" i="5"/>
  <c r="G19" i="5"/>
  <c r="F19" i="5"/>
  <c r="E19" i="5"/>
  <c r="D19" i="5"/>
  <c r="C19" i="5"/>
  <c r="B19" i="5"/>
  <c r="H18" i="5"/>
  <c r="G18" i="5"/>
  <c r="F18" i="5"/>
  <c r="E18" i="5"/>
  <c r="D18" i="5"/>
  <c r="C18" i="5"/>
  <c r="B18" i="5"/>
  <c r="H17" i="5"/>
  <c r="G17" i="5"/>
  <c r="F17" i="5"/>
  <c r="E17" i="5"/>
  <c r="D17" i="5"/>
  <c r="C17" i="5"/>
  <c r="B17" i="5"/>
  <c r="H16" i="5"/>
  <c r="G16" i="5"/>
  <c r="F16" i="5"/>
  <c r="E16" i="5"/>
  <c r="D16" i="5"/>
  <c r="C16" i="5"/>
  <c r="B16" i="5"/>
  <c r="H15" i="5"/>
  <c r="G15" i="5"/>
  <c r="F15" i="5"/>
  <c r="E15" i="5"/>
  <c r="D15" i="5"/>
  <c r="C15" i="5"/>
  <c r="B15" i="5"/>
  <c r="H14" i="5"/>
  <c r="G14" i="5"/>
  <c r="F14" i="5"/>
  <c r="E14" i="5"/>
  <c r="D14" i="5"/>
  <c r="C14" i="5"/>
  <c r="B14" i="5"/>
  <c r="H72" i="4"/>
  <c r="G72" i="4"/>
  <c r="F72" i="4"/>
  <c r="E72" i="4"/>
  <c r="D72" i="4"/>
  <c r="C72" i="4"/>
  <c r="B72" i="4"/>
  <c r="H71" i="4"/>
  <c r="G71" i="4"/>
  <c r="F71" i="4"/>
  <c r="E71" i="4"/>
  <c r="D71" i="4"/>
  <c r="C71" i="4"/>
  <c r="B71" i="4"/>
  <c r="H70" i="4"/>
  <c r="G70" i="4"/>
  <c r="F70" i="4"/>
  <c r="E70" i="4"/>
  <c r="D70" i="4"/>
  <c r="C70" i="4"/>
  <c r="B70" i="4"/>
  <c r="H69" i="4"/>
  <c r="G69" i="4"/>
  <c r="F69" i="4"/>
  <c r="E69" i="4"/>
  <c r="D69" i="4"/>
  <c r="C69" i="4"/>
  <c r="B69" i="4"/>
  <c r="H68" i="4"/>
  <c r="G68" i="4"/>
  <c r="F68" i="4"/>
  <c r="E68" i="4"/>
  <c r="D68" i="4"/>
  <c r="C68" i="4"/>
  <c r="B68" i="4"/>
  <c r="H67" i="4"/>
  <c r="G67" i="4"/>
  <c r="F67" i="4"/>
  <c r="E67" i="4"/>
  <c r="D67" i="4"/>
  <c r="C67" i="4"/>
  <c r="B67" i="4"/>
  <c r="H66" i="4"/>
  <c r="G66" i="4"/>
  <c r="F66" i="4"/>
  <c r="E66" i="4"/>
  <c r="D66" i="4"/>
  <c r="C66" i="4"/>
  <c r="B66" i="4"/>
  <c r="H65" i="4"/>
  <c r="G65" i="4"/>
  <c r="F65" i="4"/>
  <c r="E65" i="4"/>
  <c r="D65" i="4"/>
  <c r="C65" i="4"/>
  <c r="B65" i="4"/>
  <c r="H16" i="3"/>
  <c r="G16" i="3"/>
  <c r="F16" i="3"/>
  <c r="E16" i="3"/>
  <c r="D16" i="3"/>
  <c r="C16" i="3"/>
  <c r="B16" i="3"/>
  <c r="H15" i="3"/>
  <c r="G15" i="3"/>
  <c r="F15" i="3"/>
  <c r="E15" i="3"/>
  <c r="D15" i="3"/>
  <c r="C15" i="3"/>
  <c r="B15" i="3"/>
  <c r="H14" i="3"/>
  <c r="G14" i="3"/>
  <c r="F14" i="3"/>
  <c r="E14" i="3"/>
  <c r="D14" i="3"/>
  <c r="C14" i="3"/>
  <c r="B14" i="3"/>
  <c r="H35" i="2"/>
  <c r="G35" i="2"/>
  <c r="F35" i="2"/>
  <c r="E35" i="2"/>
  <c r="D35" i="2"/>
  <c r="C35" i="2"/>
  <c r="B35" i="2"/>
  <c r="H34" i="2"/>
  <c r="G34" i="2"/>
  <c r="F34" i="2"/>
  <c r="E34" i="2"/>
  <c r="D34" i="2"/>
  <c r="C34" i="2"/>
  <c r="B34" i="2"/>
  <c r="H33" i="2"/>
  <c r="G33" i="2"/>
  <c r="F33" i="2"/>
  <c r="E33" i="2"/>
  <c r="D33" i="2"/>
  <c r="C33" i="2"/>
  <c r="B33" i="2"/>
  <c r="H32" i="2"/>
  <c r="G32" i="2"/>
  <c r="F32" i="2"/>
  <c r="E32" i="2"/>
  <c r="D32" i="2"/>
  <c r="C32" i="2"/>
  <c r="B32" i="2"/>
  <c r="H31" i="2"/>
  <c r="G31" i="2"/>
  <c r="F31" i="2"/>
  <c r="E31" i="2"/>
  <c r="D31" i="2"/>
  <c r="C31" i="2"/>
  <c r="B31" i="2"/>
  <c r="H30" i="2"/>
  <c r="G30" i="2"/>
  <c r="F30" i="2"/>
  <c r="E30" i="2"/>
  <c r="D30" i="2"/>
  <c r="C30" i="2"/>
  <c r="B30" i="2"/>
  <c r="H29" i="2"/>
  <c r="G29" i="2"/>
  <c r="F29" i="2"/>
  <c r="E29" i="2"/>
  <c r="D29" i="2"/>
  <c r="C29" i="2"/>
  <c r="B29" i="2"/>
  <c r="H28" i="2"/>
  <c r="G28" i="2"/>
  <c r="F28" i="2"/>
  <c r="E28" i="2"/>
  <c r="D28" i="2"/>
  <c r="C28" i="2"/>
  <c r="B28" i="2"/>
  <c r="H27" i="2"/>
  <c r="G27" i="2"/>
  <c r="F27" i="2"/>
  <c r="E27" i="2"/>
  <c r="D27" i="2"/>
  <c r="C27" i="2"/>
  <c r="B27" i="2"/>
  <c r="H26" i="2"/>
  <c r="G26" i="2"/>
  <c r="F26" i="2"/>
  <c r="E26" i="2"/>
  <c r="D26" i="2"/>
  <c r="C26" i="2"/>
  <c r="B26" i="2"/>
  <c r="H25" i="2"/>
  <c r="G25" i="2"/>
  <c r="F25" i="2"/>
  <c r="E25" i="2"/>
  <c r="D25" i="2"/>
  <c r="C25" i="2"/>
  <c r="B25" i="2"/>
  <c r="H24" i="2"/>
  <c r="G24" i="2"/>
  <c r="F24" i="2"/>
  <c r="E24" i="2"/>
  <c r="D24" i="2"/>
  <c r="C24" i="2"/>
  <c r="B24" i="2"/>
</calcChain>
</file>

<file path=xl/sharedStrings.xml><?xml version="1.0" encoding="utf-8"?>
<sst xmlns="http://schemas.openxmlformats.org/spreadsheetml/2006/main" count="1399" uniqueCount="897">
  <si>
    <t>mRNA_id</t>
  </si>
  <si>
    <t>foldChange</t>
  </si>
  <si>
    <t>log2FoldChange</t>
  </si>
  <si>
    <t>up_down</t>
  </si>
  <si>
    <t>gene_symbol</t>
  </si>
  <si>
    <t>description</t>
  </si>
  <si>
    <t>GO_term</t>
  </si>
  <si>
    <t>pathway</t>
  </si>
  <si>
    <t>Zlat_10023520</t>
  </si>
  <si>
    <t>Up</t>
  </si>
  <si>
    <t>PREDICTED: transcription factor MYB32-like [Oryza brachyantha]</t>
  </si>
  <si>
    <t>cell morphogenesis|DNA-binding transcription factor activity|nucleus|response to salt stress|response to ethylene|response to auxin|response to gibberellin|response to salicylic acid|response to jasmonic acid|cell differentiation|cuticle pattern formation|sequence-specific DNA binding|transcription regulatory region DNA binding|response to cadmium ion|regulation of cutin biosynthetic process</t>
  </si>
  <si>
    <t>Zlat_10047822</t>
  </si>
  <si>
    <t>IP5P12 {ECO:0000305}; Synonyms=5PTASE12 {ECO:0000303|PubMed:22573619}, IPP3; At2g43900 {ECO:0000312|Araport:AT2G43900}; F6E13.3 {ECO:0000312|EMBL:AAC23399.1}</t>
  </si>
  <si>
    <t>type I inositol polyphosphate 5-phosphatase 13 [Oryza sativa Japonica Group]</t>
  </si>
  <si>
    <t>inositol-polyphosphate 5-phosphatase activity|nucleus|response to nutrient|response to wounding|gravitropism|response to blue light|response to abscisic acid|pollen germination|phloem or xylem histogenesis|sugar mediated signaling pathway|auxin homeostasis|inositol phosphate dephosphorylation|phosphatidylinositol dephosphorylation|metal ion binding|root development|inositol-1,4,5-trisphosphate 5-phosphatase activity|inositol-1,3,4,5-tetrakisphosphate 5-phosphatase activity</t>
  </si>
  <si>
    <t>Zlat_10025731</t>
  </si>
  <si>
    <t>AIL5; At5g57390; MSF19.5</t>
  </si>
  <si>
    <t>PREDICTED: AP2-like ethylene-responsive transcription factor AIL5 [Oryza brachyantha]</t>
  </si>
  <si>
    <t>DNA binding|DNA-binding transcription factor activity|nucleus|post-embryonic development|seed germination|ethylene-activated signaling pathway|lateral root formation|positive regulation of embryonic development|root development|phyllotactic patterning|leaf phyllotactic patterning|auxin mediated signaling pathway involved in phyllotactic patterning</t>
  </si>
  <si>
    <t>Zlat_10005792</t>
  </si>
  <si>
    <t>ARF11; Synonyms=ARF5, MP; OsI_017171, OSIGBa0099L20.10</t>
  </si>
  <si>
    <t>RecName: Full=Auxin response factor 11; AltName: Full=OsARF5; AltName: Full=OsMP; AltName: Full=Protein MONOPTEROS-like</t>
  </si>
  <si>
    <t>DNA binding|nucleus|regulation of transcription, DNA-templated|auxin-activated signaling pathway</t>
  </si>
  <si>
    <t>ko04075</t>
  </si>
  <si>
    <t>Zlat_10034171</t>
  </si>
  <si>
    <t>AIL5; At5g57390; MSF19.5</t>
    <phoneticPr fontId="1" type="noConversion"/>
  </si>
  <si>
    <t>hypothetical protein OsI_17717 [Oryza sativa Indica Group]</t>
  </si>
  <si>
    <t>zlat_10015482</t>
  </si>
  <si>
    <t>LAX2; At2g21050; F26H11.19</t>
  </si>
  <si>
    <t>PREDICTED: auxin transporter-like protein 2 [Oryza brachyantha]</t>
  </si>
  <si>
    <t>amino acid transmembrane transport|plasma membrane|response to nematode|auxin-activated signaling pathway|cotyledon vascular tissue pattern formation|amino acid transmembrane transporter activity|symporter activity|integral component of membrane|root cap development</t>
  </si>
  <si>
    <t>zlat_10009655</t>
  </si>
  <si>
    <t>SAUR39; Os09g0545300 {ECO:0000312|EMBL:BAH94693.1}, LOC_Os09g37330 {ECO:0000305}</t>
  </si>
  <si>
    <t>hypothetical protein OsJ_30218 [Oryza sativa Japonica Group]</t>
  </si>
  <si>
    <t>cytoplasm|multicellular organism development|auxin-activated signaling pathway|auxin polar transport|negative regulation of organ growth|regulation of auxin polar transport</t>
  </si>
  <si>
    <t>Zlat_10017358</t>
  </si>
  <si>
    <t>YUC5; Synonyms=SUPER1, YUCCA5; At5g43890; F6B6.3</t>
  </si>
  <si>
    <t>FMO [Oryza glaberrima]</t>
  </si>
  <si>
    <t>monooxygenase activity|N,N-dimethylaniline monooxygenase activity|auxin biosynthetic process|flavin adenine dinucleotide binding|NADP binding|indole-3-pyruvate monooxygenase activity</t>
  </si>
  <si>
    <t>ko00380</t>
  </si>
  <si>
    <t>Zlat_10041098</t>
  </si>
  <si>
    <t>PID2; Os01g0174700, LOC_Os01g07940; OSJNBa0089K24.26</t>
  </si>
  <si>
    <t>hypothetical protein OsI_00604 [Oryza sativa Indica Group]</t>
  </si>
  <si>
    <t>protein serine/threonine kinase activity|ATP binding|nucleus|cytoplasm|plasma membrane|protein phosphorylation|auxin-activated signaling pathway|cotyledon development</t>
  </si>
  <si>
    <t>zlat_10046482</t>
  </si>
  <si>
    <t>At5g35735; F28J9_6</t>
  </si>
  <si>
    <t>PREDICTED: cytochrome b561 and DOMON domain-containing protein At4g12980-like [Oryza brachyantha]</t>
  </si>
  <si>
    <t>plasma membrane|integral component of membrane|metal ion binding|oxidation-reduction process</t>
  </si>
  <si>
    <t>Zlat_10048043</t>
  </si>
  <si>
    <t>GATA22; At4g26150; F20B18.260</t>
  </si>
  <si>
    <t>hypothetical protein OsI_25512 [Oryza sativa Indica Group]</t>
  </si>
  <si>
    <t>DNA-binding transcription factor activity|nucleus|circadian rhythm|zinc ion binding|response to light stimulus|chloroplast organization|response to auxin|response to cytokinin|cytokinin-activated signaling pathway|response to gibberellin|gibberellic acid mediated signaling pathway|negative regulation of flower development|negative regulation of gibberellic acid mediated signaling pathway|regulation of seed germination|response to red light|chloroplast elongation|response to nitrate|negative regulation of seed germination|regulation of chlorophyll biosynthetic process|regulation of gene expression|sequence-specific DNA binding|regulation of carbohydrate utilization|transcription regulatory region DNA binding|regulation of seed development|plant organ senescence|positive regulation of chlorophyll biosynthetic process|regulation of photoperiodism, flowering</t>
  </si>
  <si>
    <t>Zlat_10043472</t>
  </si>
  <si>
    <t>PILS6 {ECO:0000303|PubMed:22504182}; At5g01990 {ECO:0000312|Araport:AT5G01990}; T7H20_40 {ECO:0000312|EMBL:CAB82972.1}</t>
  </si>
  <si>
    <t>PREDICTED: uncharacterized protein LOC102703036 [Oryza brachyantha]</t>
  </si>
  <si>
    <t>endoplasmic reticulum membrane|response to auxin|auxin-activated signaling pathway|integral component of membrane|transmembrane transport</t>
  </si>
  <si>
    <t>Zlat_10031338</t>
  </si>
  <si>
    <t>WAT1; At1g75500; F10A5.28, F1B16.19</t>
  </si>
  <si>
    <t>Os08g0561500 [Oryza sativa Japonica Group]</t>
  </si>
  <si>
    <t>tryptophan biosynthetic process|vacuolar membrane|plasma membrane|defense response|plant-type vacuole membrane|auxin-activated signaling pathway|unidimensional cell growth|plant-type secondary cell wall biogenesis|auxin biosynthetic process|auxin efflux|integral component of membrane|transmembrane transporter activity|cell wall organization|positive regulation of auxin metabolic process|positive regulation of tryptophan metabolic process</t>
  </si>
  <si>
    <t>Zlat_10011488</t>
  </si>
  <si>
    <t>ACL5; Synonyms=TKV; At5g19530; T20D1.50</t>
  </si>
  <si>
    <t>Os02g0237100 [Oryza sativa Japonica Group]</t>
  </si>
  <si>
    <t>cytoplasm|polyamine biosynthetic process|auxin polar transport|phloem or xylem histogenesis|thermospermine synthase activity|spermine synthase activity|xylem vessel member cell differentiation</t>
  </si>
  <si>
    <t>Zlat_10005068</t>
  </si>
  <si>
    <t>CRY1 {ECO:0000303|PubMed:8953250}; Synonyms=BLU1 {ECO:0000303|PubMed:12324610}, HY4 {ECO:0000303|PubMed:8232555}; At4g08920 {ECO:0000312|Araport:AT4G08920}; T3H13.14 {ECO:0000312|EMBL:AAD17364.1}, T3H13.5 {ECO:0000312|EMBL:AAD17364.1}</t>
  </si>
  <si>
    <t>PREDICTED: cryptochrome-1 isoform X1 [Oryza brachyantha]</t>
  </si>
  <si>
    <t>protein kinase activity|ATP binding|nucleus|cytoplasm|defense response|circadian rhythm|response to water deprivation|response to light stimulus|detection of light stimulus|response to blue light|phototropism|photomorphogenesis|response to high light intensity|response to absence of light|blue light signaling pathway|blue light photoreceptor activity|regulation of meristem growth|response to red light|photoprotection|stomatal movement|response to far red light|response to low fluence blue light stimulus by blue low-fluence system|regulation of hydrogen peroxide metabolic process|singlet oxygen-mediated programmed cell death|circadian regulation of calcium ion oscillation|kinase activity|nuclear body|PML body|protein-chromophore linkage|regulation of circadian rhythm|identical protein binding|anthocyanin-containing compound metabolic process|protein autophosphorylation|metal ion binding|regulation of unidimensional cell growth|oxidation-reduction process|auxin transport|response to magnetism|FAD binding|flavin adenine dinucleotide metabolic process|plant organ development|positive regulation of defense response to bacterium|negative regulation of lateral root development|regulation of leaf morphogenesis|positive regulation of anion channel activity|positive regulation of systemic acquired resistance|response to strigolactone|positive regulation of shade avoidance|regulation of reactive oxygen species metabolic process</t>
  </si>
  <si>
    <t>Zlat_10026550</t>
  </si>
  <si>
    <t>At5g49980; K9P8.12</t>
  </si>
  <si>
    <t>Leucine Rich Repeat family protein, expressed [Oryza sativa Japonica Group]</t>
  </si>
  <si>
    <t>inositol hexakisphosphate binding|nucleus|auxin-activated signaling pathway|auxin binding|protein ubiquitination|SCF ubiquitin ligase complex|SCF-dependent proteasomal ubiquitin-dependent protein catabolic process</t>
  </si>
  <si>
    <t>Zlat_10030083</t>
  </si>
  <si>
    <t>NPY1; Synonyms=ENP, MAB4; At4g31820; F11C18.20</t>
  </si>
  <si>
    <t>PREDICTED: BTB/POZ domain-containing protein NPY1-like [Oryza brachyantha]</t>
  </si>
  <si>
    <t>late endosome|plasma membrane|flower development|positive regulation of flower development|inflorescence development|basipetal auxin transport|protein ubiquitination|apical protein localization|cotyledon development|phyllome development</t>
  </si>
  <si>
    <t>Zlat_10027624</t>
  </si>
  <si>
    <t>HLS1; Synonyms=COP3, UNS2; At4g37580; F19F18.70</t>
  </si>
  <si>
    <t>probable N-acetyltransferase HLS1 [Setaria italica]</t>
  </si>
  <si>
    <t>N-acetyltransferase activity|photomorphogenesis|response to ethylene|auxin-activated signaling pathway|unidimensional cell growth|transferase activity, transferring acyl groups other than amino-acyl groups|regulation of growth</t>
  </si>
  <si>
    <t>Zlat_10020626</t>
  </si>
  <si>
    <t>RVE2; Synonyms=CIR1; At5g37260; MNJ8.4</t>
  </si>
  <si>
    <t>PREDICTED: uncharacterized protein LOC102715571 [Oryza brachyantha]</t>
  </si>
  <si>
    <t>DNA binding|DNA-binding transcription factor activity|nucleus|regulation of transcription, DNA-templated|circadian rhythm|response to salt stress|response to ethylene|response to auxin|response to abscisic acid|response to gibberellin|response to salicylic acid|response to jasmonic acid|seed germination|regulation of flower development</t>
  </si>
  <si>
    <t>zlat_10019408</t>
  </si>
  <si>
    <t>CYP711A1; Synonyms=MAX1; At2g26170; T19L18.2, T1D16.2</t>
  </si>
  <si>
    <t>hypothetical protein OsI_06411 [Oryza sativa Indica Group]</t>
  </si>
  <si>
    <t>monooxygenase activity|iron ion binding|auxin polar transport|regulation of meristem structural organization|positive regulation of flavonoid biosynthetic process|secondary shoot formation|integral component of membrane|carotenoid biosynthetic process|oxidoreductase activity, acting on paired donors, with incorporation or reduction of molecular oxygen|heme binding</t>
  </si>
  <si>
    <t>Zlat_10030309</t>
  </si>
  <si>
    <t>Zlat_10047747</t>
  </si>
  <si>
    <t>AIR3; Synonyms=SBT5.3; At2g04160; F3L12, T16B23</t>
  </si>
  <si>
    <t>hypothetical protein OsJ_29768 [Oryza sativa Japonica Group]</t>
  </si>
  <si>
    <t>serine-type endopeptidase activity|extracellular region|cell wall|response to auxin|lateral root morphogenesis</t>
  </si>
  <si>
    <t>Zlat_10007753</t>
  </si>
  <si>
    <t>VAB {ECO:0000303|PubMed:19363154}; Synonyms=FKD1; At3g63300 {ECO:0000312|Araport:AT3G63300}; F16M2_150 {ECO:0000312|EMBL:CAB86431.1}</t>
  </si>
  <si>
    <t>uncharacterized protein LOC4349441 isoform X2 [Oryza sativa Japonica Group]</t>
  </si>
  <si>
    <t>response to auxin|auxin-activated signaling pathway|phloem or xylem histogenesis|leaf vascular tissue pattern formation</t>
  </si>
  <si>
    <t>Zlat_10015922</t>
  </si>
  <si>
    <t>IAA7; Os02g0228900, LOC_Os02g13520; OsJ_05967 {ECO:0000312|EMBL:EEE56602.1}, OSJNBb0035N08.7, P0620H05.33</t>
  </si>
  <si>
    <t>Auxin-responsive protein IAA7 [Dichanthelium oligosanthes]</t>
  </si>
  <si>
    <t>nucleus|regulation of transcription, DNA-templated|response to auxin|auxin-activated signaling pathway</t>
  </si>
  <si>
    <t>Zlat_10001360</t>
  </si>
  <si>
    <t>hypothetical protein BRADI_4g02467v3 [Brachypodium distachyon]</t>
  </si>
  <si>
    <t>Zlat_10046114</t>
  </si>
  <si>
    <t>ABCB4; Synonyms=MDR4, PGP4; At2g47000; F14M4.17</t>
  </si>
  <si>
    <t>hypothetical protein OsI_20863 [Oryza sativa Indica Group]</t>
  </si>
  <si>
    <t>ATP binding|plasma membrane|xenobiotic transmembrane transporting ATPase activity|plasmodesma|gravitropism|response to auxin|auxin-activated signaling pathway|response to cytokinin|auxin polar transport|auxin efflux|auxin influx transmembrane transporter activity|auxin efflux transmembrane transporter activity|basipetal auxin transport|membrane|integral component of membrane|root hair elongation|auxin influx</t>
  </si>
  <si>
    <t>ko02010</t>
  </si>
  <si>
    <t>Zlat_10015270</t>
  </si>
  <si>
    <t>IAA6; Os01g0741900 {ECO:0000312|EMBL:BAF06122.1}, LOC_Os01g53880 {ECO:0000305}; OsJ_03405 {ECO:0000312|EMBL:EAZ13489.1}, P0439E07.11</t>
  </si>
  <si>
    <t>PREDICTED: auxin-responsive protein IAA6-like isoform X3 [Oryza brachyantha]</t>
  </si>
  <si>
    <t>nucleus|regulation of transcription, DNA-templated|regulation of translation|response to auxin|auxin-activated signaling pathway</t>
  </si>
  <si>
    <t>zlat_10021351</t>
  </si>
  <si>
    <t>PIN1B {ECO:0000303|PubMed:16085936}; Os11g0137000 {ECO:0000312|EMBL:BAT12573.1}, LOC_Os11g04190 {ECO:0000305}; OsJ_32878 {ECO:0000312|EMBL:EEE51610.1}</t>
  </si>
  <si>
    <t>PREDICTED: probable auxin efflux carrier component 1b [Oryza brachyantha]</t>
  </si>
  <si>
    <t>endoplasmic reticulum|plasma membrane|auxin-activated signaling pathway|auxin polar transport|auxin homeostasis|auxin efflux|auxin efflux transmembrane transporter activity|integral component of membrane</t>
  </si>
  <si>
    <t>zlat_10000597</t>
  </si>
  <si>
    <t>PIN3A {ECO:0000303|PubMed:16085936}; Os01g0643300 {ECO:0000312|EMBL:BAS73380.1}, LOC_Os01g45550 {ECO:0000305}; OsJ_02793 {ECO:0000312|EMBL:EEE55070.1}, P0510C12.26-1 {ECO:0000312|EMBL:BAD68754.1}, P0510C12.26-2 {ECO:0000312|EMBL:BAD68753.1}</t>
  </si>
  <si>
    <t>auxin efflux carrier component 3a isoform X2 [Oryza sativa Japonica Group]</t>
  </si>
  <si>
    <t>endoplasmic reticulum|plasma membrane|auxin-activated signaling pathway|auxin efflux carrier complex|auxin polar transport|auxin homeostasis|auxin efflux|auxin efflux transmembrane transporter activity|integral component of membrane</t>
  </si>
  <si>
    <t>Zlat_10031564</t>
  </si>
  <si>
    <t>ARF25; Synonyms=ARF6B; Os12g0613700, LOC_Os12g41950; OsJ_035418</t>
  </si>
  <si>
    <t>hypothetical protein OsI_39101 [Oryza sativa Indica Group]</t>
  </si>
  <si>
    <t>Zlat_10028624</t>
  </si>
  <si>
    <t>UFC; At5g10150; T31P16.140</t>
  </si>
  <si>
    <t>auxin-regulated protein, putative, expressed [Oryza sativa Japonica Group]</t>
  </si>
  <si>
    <t>Zlat_10040924</t>
  </si>
  <si>
    <t>RHM1 {ECO:0000303|PubMed:15134748}; Synonyms=ROL1 {ECO:0000303|PubMed:18567791}; At1g78570; T30F21.10</t>
  </si>
  <si>
    <t>trifunctional UDP-glucose 4,6-dehydratase/UDP-4-keto-6-deoxy-D-glucose 3,5-epimerase/UDP-4-keto-L-rhamnose-reductase RHM1 isoform X1 [Oryza sativa Japonica Group]</t>
  </si>
  <si>
    <t>cytosol|dTDP-glucose 4,6-dehydratase activity|plasmodesma|UDP-rhamnose biosynthetic process|UDP-L-rhamnose synthase activity|auxin efflux|oxidoreductase activity|isomerase activity|cell differentiation|regulation of cell proliferation|UDP-glucose 4,6-dehydratase activity|flavonol biosynthetic process|cell wall organization</t>
  </si>
  <si>
    <t>ko00520</t>
  </si>
  <si>
    <t>zlat_10009654</t>
  </si>
  <si>
    <t>auxin-responsive protein SAUR36-like [Oryza sativa Japonica Group]</t>
  </si>
  <si>
    <t>zlat_10010444</t>
  </si>
  <si>
    <t>WAG1; Synonyms=PK3; At1g53700; F22G10.21</t>
  </si>
  <si>
    <t>Os03g0253200 [Oryza sativa Japonica Group]</t>
  </si>
  <si>
    <t>protein serine/threonine kinase activity|ATP binding|nucleus|cytoplasm|cytosol|plasma membrane|protein phosphorylation|auxin-activated signaling pathway|auxin polar transport|kinase activity|regulation of growth|cotyledon development</t>
  </si>
  <si>
    <t>zlat_10032626</t>
  </si>
  <si>
    <t>Os10g0147400, LOC_Os10g05690; OsJ_30723 {ECO:0000312|EMBL:EAZ15304.1}, OSJNBb0016M10.2</t>
  </si>
  <si>
    <t>LAX protein [Phyllostachys edulis]</t>
  </si>
  <si>
    <t>amino acid transmembrane transport|plasma membrane|auxin-activated signaling pathway|amino acid transmembrane transporter activity|symporter activity|integral component of membrane</t>
  </si>
  <si>
    <t>Zlat_10032090</t>
  </si>
  <si>
    <t>zlat_10018357</t>
  </si>
  <si>
    <t>putative axi 1 [Oryza sativa Japonica Group]</t>
  </si>
  <si>
    <t>zlat_10043397</t>
  </si>
  <si>
    <t>GH3.4; Os05g0500900, LOC_Os05g42150; OsJ_19094 {ECO:0000312|EMBL:EEE64261.1}, OSJNBa0017K09.2</t>
  </si>
  <si>
    <t>hypothetical protein OsI_20501 [Oryza sativa Indica Group]</t>
  </si>
  <si>
    <t>response to light stimulus|response to auxin|ligase activity</t>
  </si>
  <si>
    <t>zlat_10000330</t>
  </si>
  <si>
    <t>Os01g0856500, LOC_Os01g63770; OJ1402_H07.23-1, OJ1402_H07.23-2, OsJ_04119 {ECO:0000312|EMBL:EEE55693.1}</t>
  </si>
  <si>
    <t>PREDICTED: auxin transporter-like protein 1 [Oryza brachyantha]</t>
  </si>
  <si>
    <t>Zlat_10000572</t>
  </si>
  <si>
    <t>IAA27; Os11g0221000, LOC_Os11g11410</t>
  </si>
  <si>
    <t>predicted protein [Hordeum vulgare subsp. vulgare]</t>
  </si>
  <si>
    <t>nucleus|regulation of transcription, DNA-templated|auxin-activated signaling pathway</t>
  </si>
  <si>
    <t>zlat_10015744</t>
  </si>
  <si>
    <t>TSJT1</t>
  </si>
  <si>
    <t>PREDICTED: stem-specific protein TSJT1 [Oryza brachyantha]</t>
  </si>
  <si>
    <t>Zlat_10016560</t>
  </si>
  <si>
    <t>IP5P13 {ECO:0000305}; Synonyms=5PTASE13 {ECO:0000303|PubMed:22573619}, IPP6; At1g05630 {ECO:0000312|Araport:AT1G05630}; F3F20.8 {ECO:0000312|EMBL:AAD30615.1}</t>
  </si>
  <si>
    <t>putative inositol 1,4,5-trisphosphate 5-phosphatase [Oryza sativa Japonica Group]</t>
  </si>
  <si>
    <t>inositol-polyphosphate 5-phosphatase activity|nucleus|response to nutrient|response to wounding|gravitropism|response to blue light|response to abscisic acid|response to carbohydrate|pollen germination|phloem or xylem histogenesis|sugar mediated signaling pathway|auxin homeostasis|inositol phosphate dephosphorylation|phosphatidylinositol dephosphorylation|metal ion binding|root development|inositol-1,4,5-trisphosphate 5-phosphatase activity|inositol-1,3,4,5-tetrakisphosphate 5-phosphatase activity</t>
  </si>
  <si>
    <t>zlat_10017981</t>
  </si>
  <si>
    <t>ARF19; Synonyms=ARF7A; Os06g0702600, LOC_Os06g48950; OJ1215_E11.1, P0596H10.43</t>
  </si>
  <si>
    <t>Os06g0702600 [Oryza sativa Japonica Group]</t>
  </si>
  <si>
    <t>zlat_10005208</t>
  </si>
  <si>
    <t>Down</t>
  </si>
  <si>
    <t>hypothetical protein BAE44_0008075 [Dichanthelium oligosanthes]</t>
  </si>
  <si>
    <t>nucleus|cytoplasm|multicellular organism development|response to auxin|ethylene-activated signaling pathway|extrinsic component of plasma membrane|positive regulation of cell growth</t>
  </si>
  <si>
    <t>Zlat_10019642</t>
  </si>
  <si>
    <t>hypothetical protein OsI_00738 [Oryza sativa Indica Group]</t>
  </si>
  <si>
    <t>cytoplasm|regulation of growth|regulation of auxin polar transport</t>
  </si>
  <si>
    <t>Zlat_10029352</t>
  </si>
  <si>
    <t>GGB; Synonyms=PGGT1B, PGGTI; At2g39550; F12L6</t>
  </si>
  <si>
    <t>Os01g0150100 [Oryza sativa Japonica Group]</t>
  </si>
  <si>
    <t>CAAX-protein geranylgeranyltransferase activity|CAAX-protein geranylgeranyltransferase complex|response to water deprivation|response to auxin|response to abscisic acid|negative regulation of abscisic acid-activated signaling pathway|protein prenylation|protein geranylgeranylation|metal ion binding</t>
  </si>
  <si>
    <t>zlat_10041061</t>
  </si>
  <si>
    <t>UGT75L6; Synonyms=UGT1</t>
  </si>
  <si>
    <t>cyanidin 3-O-rutinoside 5-O-glucosyltransferase-like [Panicum hallii]</t>
  </si>
  <si>
    <t>chloroplast|transferase activity, transferring hexosyl groups</t>
  </si>
  <si>
    <t>Zlat_10021917</t>
  </si>
  <si>
    <t>Os06g0544100 [Oryza sativa Japonica Group]</t>
  </si>
  <si>
    <t>protein kinase activity|calmodulin binding|ATP binding|plasma membrane|response to osmotic stress|response to insect|response to auxin|embryo development ending in seed dormancy|integral component of membrane|protein autophosphorylation</t>
  </si>
  <si>
    <t>Zlat_10020059</t>
  </si>
  <si>
    <t>IAA2; Os01g0190300, LOC_Os01g09450; OsJ_00698 {ECO:0000312|EMBL:EAZ10859.1}, P0710E05.18</t>
  </si>
  <si>
    <t>hypothetical protein OsI_00719 [Oryza sativa Indica Group]</t>
  </si>
  <si>
    <t>zlat_10002850</t>
  </si>
  <si>
    <t>GH3.5 {ECO:0000303|PubMed:15856348}; Synonyms=JAR1 {ECO:0000303|PubMed:18266905}; Os05g0586200 {ECO:0000312|EMBL:BAF18374.1}, LOC_Os05g50890 {ECO:0000305}; OsJ_19714 {ECO:0000312|EMBL:EEE64857.1}, OSJNBa0009C07.16</t>
  </si>
  <si>
    <t>PREDICTED: jasmonic acid-amido synthetase JAR2-like [Oryza brachyantha]</t>
  </si>
  <si>
    <t>vacuole|response to light stimulus|red, far-red light phototransduction|response to wounding|systemic acquired resistance|photomorphogenesis|jasmonic acid metabolic process|response to auxin|induced systemic resistance, jasmonic acid mediated signaling pathway|regulation of stomatal movement|response to ozone|negative regulation of defense response|regulation of growth|adenylyltransferase activity|jasmonate-amino synthetase activity|regulation of reactive oxygen species metabolic process</t>
  </si>
  <si>
    <t>zlat_10016562</t>
  </si>
  <si>
    <t>AIR12; At3g07390; F21O3_10</t>
  </si>
  <si>
    <t>Os08g0524400 [Oryza sativa Japonica Group]</t>
  </si>
  <si>
    <t>plasma membrane|auxin-activated signaling pathway|anchored component of membrane|metal ion binding|oxidation-reduction process</t>
  </si>
  <si>
    <t>Zlat_10038021</t>
  </si>
  <si>
    <t>LUH {ECO:0000312|EMBL:AEC08720.1}; Synonyms=MUM1 {ECO:0000303|PubMed:11706181}; At2g32700 {ECO:0000312|Araport:AT2G32700}; F24L7.16 {ECO:0000312|EMBL:AAC04493.1}</t>
  </si>
  <si>
    <t>hypothetical protein SETIT_1G362300v2 [Setaria italica]</t>
  </si>
  <si>
    <t>response to hypoxia|transcription coactivator activity|nucleus|regulation of transcription, DNA-templated|cellular response to DNA damage stimulus|response to oxidative stress|response to water deprivation|response to wounding|response to bacterium|response to fungus|response to nematode|response to auxin|embryo development ending in seed dormancy|plant-type cell wall modification|flower development|regulation of flower development|polarity specification of adaxial/abaxial axis|response to aluminum ion|meristem maintenance|mucilage biosynthetic process|response to silver ion|galacturonan metabolic process|cell differentiation|negative regulation of transcription, DNA-templated|positive regulation of transcription, DNA-templated|regulation of embryonic development|response to cycloheximide|regulation of response to osmotic stress|mucilage pectin biosynthetic process|mucilage metabolic process involved in seed coat development|cellular response to external biotic stimulus|mucilage extrusion from seed coat|negative regulation of response to salt stress|regulation of cell wall pectin metabolic process|response to salt|regulation of shoot apical meristem development|regulation of leaf development</t>
  </si>
  <si>
    <t>Zlat_10004998</t>
  </si>
  <si>
    <t>DAO; Os04g0475600, LOC_Os04g39980; OSJNBa0022H21.12</t>
  </si>
  <si>
    <t>RecName: Full=2-oxoglutarate-dependent dioxygenase DAO; AltName: Full=Protein DIOXYGENASE FOR AUXIN OXIDATION</t>
  </si>
  <si>
    <t>auxin catabolic process|auxin homeostasis|metal ion binding|indole-3-acetaldehyde oxidase activity|dioxygenase activity</t>
  </si>
  <si>
    <t>zlat_10006334</t>
  </si>
  <si>
    <t>PREDICTED: jasmonic acid-amido synthetase JAR1 [Oryza brachyantha]</t>
  </si>
  <si>
    <t>Zlat_10001127</t>
  </si>
  <si>
    <t>IAA23; Os06g0597000, LOC_Os06g39590; OsJ_21866 {ECO:0000312|EMBL:EAZ37536.1}, P0417D05.17-1</t>
  </si>
  <si>
    <t>auxin-responsive protein IAA23 [Setaria italica]</t>
  </si>
  <si>
    <t>Zlat_10045257</t>
  </si>
  <si>
    <t>unknown protein [Oryza sativa Japonica Group]</t>
  </si>
  <si>
    <t>Zlat_10016308</t>
  </si>
  <si>
    <t>uncharacterized protein LOC4349441 isoform X1 [Oryza sativa Japonica Group]</t>
  </si>
  <si>
    <t>zlat_10036785</t>
  </si>
  <si>
    <t>PCF3; Os11g0175700, LOC_Os11g07460</t>
  </si>
  <si>
    <t>transcription factor PCF3-like [Aegilops tauschii subsp. tauschii]</t>
  </si>
  <si>
    <t>DNA-binding transcription factor activity|nucleus|multicellular organism development|sequence-specific DNA binding</t>
  </si>
  <si>
    <t>Zlat_10017453</t>
  </si>
  <si>
    <t>Myb transcription factor [Oryza sativa Japonica Group]</t>
  </si>
  <si>
    <t>DNA-binding transcription factor activity|nucleus|response to auxin|phloem or xylem histogenesis|xylem development|regulation of stomatal movement|seed coat development|cell differentiation|sequence-specific DNA binding|transcription regulatory region DNA binding|root development</t>
  </si>
  <si>
    <t>Zlat_10033997</t>
  </si>
  <si>
    <t>IAA30; Os12g0601300, LOC_Os12g40890</t>
  </si>
  <si>
    <t>AUX3 protein [Phyllostachys edulis]</t>
  </si>
  <si>
    <t>Zlat_10031216</t>
  </si>
  <si>
    <t>hypothetical protein OsI_01446 [Oryza sativa Indica Group]</t>
  </si>
  <si>
    <t>Zlat_10038559</t>
  </si>
  <si>
    <t>YUC11; Synonyms=YUCCA11; At1g21430; F24J8.6</t>
  </si>
  <si>
    <t>unnamed protein product [Oryza sativa Japonica Group]</t>
  </si>
  <si>
    <t>N,N-dimethylaniline monooxygenase activity|auxin biosynthetic process|membrane|flavin adenine dinucleotide binding|NADP binding|indole-3-pyruvate monooxygenase activity</t>
  </si>
  <si>
    <t>Zlat_10022955</t>
  </si>
  <si>
    <t>ARF10; OsI_016103, OSIGBa0145G11.4</t>
  </si>
  <si>
    <t>PREDICTED: LOW QUALITY PROTEIN: auxin response factor 10-like [Oryza brachyantha]</t>
  </si>
  <si>
    <t>zlat_10012761</t>
  </si>
  <si>
    <t>ARF21; Synonyms=ARF7B; Os08g0520500, LOC_Os08g40900; OJ1003_A09.14, P0689E12.38</t>
  </si>
  <si>
    <t>hypothetical protein OsJ_27964 [Oryza sativa Japonica Group]</t>
  </si>
  <si>
    <t>Zlat_10014191</t>
  </si>
  <si>
    <t>negative regulation of transcription by RNA polymerase II|transcription regulatory region sequence-specific DNA binding|DNA-binding transcription factor activity|nucleus|regulation of transcription, DNA-templated|zinc ion binding|response to absence of light|response to salt stress|response to ethylene|response to auxin|response to abscisic acid|response to gibberellin|response to sucrose|response to salicylic acid|response to jasmonic acid|leaf senescence|auxin homeostasis|positive regulation of cell growth|negative regulation of transcription, DNA-templated|response to cadmium ion|leaf development|lateral root development|post-embryonic plant organ morphogenesis|negative regulation of peroxidase activity</t>
  </si>
  <si>
    <t>zlat_10044672</t>
  </si>
  <si>
    <t>SAUR50 {ECO:0000303|PubMed:12036261}; At4g34760 {ECO:0000312|Araport:AT4G34760}; T4L20.340 {ECO:0000312|EMBL:CAA18855.1}</t>
  </si>
  <si>
    <t>hypothetical protein OsI_21546 [Oryza sativa Indica Group]</t>
  </si>
  <si>
    <t>auxin-activated signaling pathway|regulation of growth</t>
  </si>
  <si>
    <t>Zlat_10011490</t>
  </si>
  <si>
    <t>hypothetical protein OsJ_06033 [Oryza sativa Japonica Group]</t>
  </si>
  <si>
    <t>zlat_10014750</t>
  </si>
  <si>
    <t>Os11g0169200, LOC_Os11g06820</t>
  </si>
  <si>
    <t>PREDICTED: putative auxin transporter-like protein 4 [Oryza brachyantha]</t>
  </si>
  <si>
    <t>amino acid transmembrane transport|plasma membrane|auxin-activated signaling pathway|auxin polar transport|lateral root formation|auxin influx transmembrane transporter activity|amino acid transmembrane transporter activity|symporter activity|integral component of membrane|root cap development</t>
  </si>
  <si>
    <t>Zlat_10002949</t>
  </si>
  <si>
    <t>hypothetical protein OsI_32250 [Oryza sativa Indica Group]</t>
  </si>
  <si>
    <t>Zlat_10004917</t>
  </si>
  <si>
    <t>PLC2; At3g08510; T8G24.4</t>
  </si>
  <si>
    <t>phosphatidylinositol-specific phospholipase C4 [Oryza sativa Indica Group]</t>
  </si>
  <si>
    <t>phosphatidylinositol phospholipase C activity|phospholipase C activity|intracellular|plasma membrane|embryo sac development|microsporogenesis|positive regulation of auxin biosynthetic process|lipid catabolic process|intracellular signal transduction|defense response to bacterium|floral organ development</t>
  </si>
  <si>
    <t>ko00562,ko04020,ko04070</t>
  </si>
  <si>
    <t>Zlat_10009663</t>
  </si>
  <si>
    <t>foldChange</t>
    <phoneticPr fontId="2" type="noConversion"/>
  </si>
  <si>
    <t>Zlat_10036848</t>
  </si>
  <si>
    <t>AP2-like ethylene-responsive transcription factor ANT [Zea mays]</t>
  </si>
  <si>
    <t>DNA binding|DNA-binding transcription factor activity|nucleus|adventitious root development|negative regulation of cytokinin-activated signaling pathway</t>
  </si>
  <si>
    <t>Zlat_10030741</t>
  </si>
  <si>
    <t>LOGL3; Os03g0109300, LOC_Os03g01880; OsJ_09119, OSJNBb0043C10.13</t>
  </si>
  <si>
    <t>Os03g0109300 [Oryza sativa Japonica Group]</t>
  </si>
  <si>
    <t>nucleus|cytosol|cytokinin biosynthetic process|hydrolase activity, hydrolyzing N-glycosyl compounds</t>
  </si>
  <si>
    <t>Zlat_10026169</t>
  </si>
  <si>
    <t>Zlat_10026166</t>
  </si>
  <si>
    <t>Zlat_10013615</t>
  </si>
  <si>
    <t>ATPD {ECO:0000255|HAMAP-Rule:MF_01416}; At4g09650 {ECO:0000312|Araport:AT4G09650}; T25P22.90 {ECO:0000312|EMBL:CAB82132.1}</t>
  </si>
  <si>
    <t>hypothetical protein OsJ_12487 [Oryza sativa Japonica Group]</t>
  </si>
  <si>
    <t>response to cold|chloroplast|chloroplast thylakoid|chloroplast thylakoid membrane|thylakoid|response to cytokinin|photosynthetic electron transport in photosystem II|photosynthetic electron transport in photosystem I|chloroplast envelope|plastoglobule|stromule|photosynthesis|ATP synthesis coupled proton transport|membrane|defense response to bacterium|proton-transporting ATP synthase complex, catalytic core F(1)|proton-transporting ATP synthase activity, rotational mechanism</t>
  </si>
  <si>
    <t>Zlat_10027303</t>
  </si>
  <si>
    <t>ACO1; Os09g0451400, LOC_Os09g27820; OJ1163_C07.24, P0488D02.1</t>
  </si>
  <si>
    <t>response to fungus|response to salt stress|ethylene biosynthetic process|detection of ethylene stimulus|response to cytokinin|1-aminocyclopropane-1-carboxylate oxidase activity|fruit ripening|positive regulation of seed germination|L-ascorbic acid binding|metal ion binding|dioxygenase activity|cellular response to iron ion|cellular response to fatty acid|cellular response to nitric oxide</t>
  </si>
  <si>
    <t>ko00270</t>
  </si>
  <si>
    <t>Zlat_10009666</t>
  </si>
  <si>
    <t>LOGL9; Os09g0547500, LOC_Os09g37540; OSJNBa0038K02.28</t>
  </si>
  <si>
    <t>PREDICTED: probable cytokinin riboside 5'-monophosphate phosphoribohydrolase LOGL9 [Oryza brachyantha]</t>
  </si>
  <si>
    <t>Zlat_10001239</t>
  </si>
  <si>
    <t>AP2-like ethylene-responsive transcription factor CRL5 isoform X2 [Oryza sativa Japonica Group]</t>
  </si>
  <si>
    <t>Zlat_10033120</t>
  </si>
  <si>
    <t>LOGL1; Os01g0708500, LOC_Os01g51210; OsJ_03202, P0510F09.28</t>
  </si>
  <si>
    <t>hypothetical protein OsI_03458 [Oryza sativa Indica Group]</t>
  </si>
  <si>
    <t>Zlat_10010976</t>
  </si>
  <si>
    <t>RR25 {ECO:0000303|PubMed:17284581}; Synonyms=ORR5 {ECO:0000303|PubMed:16919402}; Os06g0647200 {ECO:0000312|EMBL:BAF20118.2}, LOC_Os06g43910 {ECO:0000305}; OJ1226_A12.26 {ECO:0000312|EMBL:BAD37619.1}, OSJNBa0062J02.10 {ECO:0000312|EMBL:BAD37322.1}</t>
  </si>
  <si>
    <t>PREDICTED: two-component response regulator ORR25-like [Oryza brachyantha]</t>
  </si>
  <si>
    <t>phosphorelay signal transduction system|DNA binding|nucleus|cytokinin-activated signaling pathway</t>
  </si>
  <si>
    <t>Zlat_10018529</t>
  </si>
  <si>
    <t>RR22 {ECO:0000303|PubMed:17284581}; Synonyms=ORR2 {ECO:0000303|PubMed:16919402}; Os06g0183100 {ECO:0000312|EMBL:BAF18900.1}, LOC_Os06g08440 {ECO:0000305}; OsJ_20357 {ECO:0000312|EMBL:EEE65213.1}, OSJNBb0036B04.15 {ECO:0000312|EMBL:BAD72541.1}</t>
  </si>
  <si>
    <t>two-component response regulator ORR22 [Oryza sativa Japonica Group]</t>
  </si>
  <si>
    <t>phosphorelay signal transduction system|DNA-binding transcription factor activity|nucleus|cytokinin-activated signaling pathway|sequence-specific DNA binding|positive regulation of transcription, DNA-templated</t>
  </si>
  <si>
    <t>Zlat_10028808</t>
  </si>
  <si>
    <t>At3g47520; F1P2.70</t>
  </si>
  <si>
    <t>hypothetical protein OsI_29345 [Oryza sativa Indica Group]</t>
  </si>
  <si>
    <t>mitochondrion|vacuolar membrane|carbohydrate metabolic process|tricarboxylic acid cycle|malate metabolic process|NAD(P)+ transhydrogenase activity|response to cold|chloroplast|plastid stroma|plastid|chloroplast stroma|response to cytokinin|embryo development ending in seed dormancy|chloroplast envelope|stromule|membrane|L-malate dehydrogenase activity|apoplast</t>
  </si>
  <si>
    <t>ko00710,ko01200,ko00630,ko00620,ko00020,ko00270</t>
  </si>
  <si>
    <t>Zlat_10045428</t>
  </si>
  <si>
    <t>RAP2-3; Synonyms=EBP, ERF072; At3g16770; MGL6.1, MGL6.24</t>
  </si>
  <si>
    <t>DNA binding|DNA-binding transcription factor activity|nucleus|cytoplasm|plasma membrane|cell death|response to ethylene|response to cytokinin|response to jasmonic acid|ethylene-activated signaling pathway|heat acclimation|sequence-specific DNA binding|positive regulation of transcription, DNA-templated|response to other organism</t>
  </si>
  <si>
    <t>Zlat_10023051</t>
  </si>
  <si>
    <t>BPA1; At5g16840 {ECO:0000312|Araport:AT5G16840}; F5E19.180 {ECO:0000312|EMBL:CAC01848.1}</t>
  </si>
  <si>
    <t>PREDICTED: binding partner of ACD11 1 [Oryza brachyantha]</t>
  </si>
  <si>
    <t>RNA binding|cytoplasm|response to cytokinin|membrane</t>
  </si>
  <si>
    <t>Zlat_10009741</t>
  </si>
  <si>
    <t>RPL6; Synonyms=EMB2394; At1g05190; YUP8H12.20</t>
  </si>
  <si>
    <t>Os03g0648900 [Oryza sativa Japonica Group]</t>
  </si>
  <si>
    <t>structural constituent of ribosome|ribosome|translation|chloroplast|chloroplast stroma|response to cytokinin|embryo development ending in seed dormancy|chloroplast envelope|membrane|rRNA binding</t>
  </si>
  <si>
    <t>ko00230,ko00240,ko00760</t>
  </si>
  <si>
    <t>Zlat_10019730</t>
  </si>
  <si>
    <t>TIL {ECO:0000303|PubMed:18671872}; At5g58070 {ECO:0000312|EMBL:AED96994.1}; K21L19.6 {ECO:0000312|EMBL:AAL32867.1}</t>
  </si>
  <si>
    <t>temperature-induced lipocalin-1 [Brachypodium distachyon]</t>
  </si>
  <si>
    <t>transporter activity|cytoplasm|mitochondrion|vacuole|vacuolar membrane|endoplasmic reticulum|Golgi apparatus|plasma membrane|lipid metabolic process|cellular sodium ion homeostasis|response to heat|response to cold|response to water deprivation|response to light stimulus|plasmodesma|response to high light intensity|response to cytokinin|cytoplasmic side of plasma membrane|chloroplast envelope|heat acclimation|seed maturation|cellular chloride ion homeostasis|chloroplast membrane|hyperosmotic salinity response|nutrient reservoir activity|response to freezing|positive regulation of response to salt stress|response to paraquat|positive regulation of response to oxidative stress</t>
  </si>
  <si>
    <t>Zlat_10022935</t>
  </si>
  <si>
    <t>CKX8; Os04g0523500, LOC_Os04g44230; OsJ_15507, OSJNBb0065J09.8</t>
  </si>
  <si>
    <t>cytokinin dehydrogenase 8 isoform X2 [Oryza sativa Japonica Group]</t>
  </si>
  <si>
    <t>extracellular space|cytokinin metabolic process|cytokinin dehydrogenase activity|FAD binding</t>
  </si>
  <si>
    <t>Zlat_10026413</t>
  </si>
  <si>
    <t>hypothetical protein OsJ_15507 [Oryza sativa Japonica Group]</t>
  </si>
  <si>
    <t>Zlat_10036615</t>
  </si>
  <si>
    <t>Os06g0571800 [Oryza sativa Japonica Group]</t>
  </si>
  <si>
    <t>DNA-binding transcription factor activity|nucleus|zinc ion binding|response to light stimulus|response to absence of light|chloroplast organization|response to cytokinin|response to gibberellin|regulation of flower development|sequence-specific DNA binding|plant organ development|response to nitrogen compound</t>
  </si>
  <si>
    <t>zlat_10036485</t>
    <phoneticPr fontId="1" type="noConversion"/>
  </si>
  <si>
    <t>zlat_10022934</t>
  </si>
  <si>
    <t>zlat_10016576</t>
  </si>
  <si>
    <t>zlat_10003121</t>
  </si>
  <si>
    <t>zlat_10000827</t>
  </si>
  <si>
    <t>zlat_10048977</t>
  </si>
  <si>
    <t>zlat_10034541</t>
  </si>
  <si>
    <t>zlat_10041096</t>
  </si>
  <si>
    <t>zlat_10003267</t>
  </si>
  <si>
    <t>zlat_10041182</t>
  </si>
  <si>
    <t>zlat_10011478</t>
  </si>
  <si>
    <t>zlat_10019248</t>
  </si>
  <si>
    <t>pathway</t>
    <phoneticPr fontId="1" type="noConversion"/>
  </si>
  <si>
    <t>Zlat_10014800</t>
  </si>
  <si>
    <t>GRF1; OsI_09149</t>
  </si>
  <si>
    <t>hypothetical protein OsI_09149 [Oryza sativa Indica Group]</t>
  </si>
  <si>
    <t>ATP binding|nucleus|transcription, DNA-templated|regulation of transcription, DNA-templated|response to gibberellin|response to deep water|developmental process</t>
  </si>
  <si>
    <t>Zlat_10032857</t>
  </si>
  <si>
    <t>Os01g0757200 [Oryza sativa Japonica Group]</t>
  </si>
  <si>
    <t>gibberellin metabolic process|gibberellin biosynthetic process|gibberellin catabolic process|gibberellin 2-beta-dioxygenase activity|metal ion binding|dioxygenase activity|C-19 gibberellin 2-beta-dioxygenase activity</t>
  </si>
  <si>
    <t>ko00904</t>
    <phoneticPr fontId="2" type="noConversion"/>
  </si>
  <si>
    <t>Zlat_10001205</t>
  </si>
  <si>
    <t>BHLH137; Synonyms=EN89; At5g50915; K3K7</t>
  </si>
  <si>
    <t>PREDICTED: transcription factor bHLH77-like [Oryza brachyantha]</t>
  </si>
  <si>
    <t>DNA-binding transcription factor activity|nucleus|response to gibberellin|sequence-specific DNA binding|protein dimerization activity</t>
  </si>
  <si>
    <t>Zlat_10012009</t>
  </si>
  <si>
    <t>WRKY27; At5g52830; MXC20.5</t>
  </si>
  <si>
    <t>TPA_inf: WRKY transcription factor 39 [Oryza sativa (indica cultivar-group)]</t>
  </si>
  <si>
    <t>DNA-binding transcription factor activity|nucleus|nitric oxide mediated signal transduction|response to gibberellin|defense response to bacterium|sequence-specific DNA binding|transcription regulatory region DNA binding|negative regulation of transcription, DNA-templated</t>
  </si>
  <si>
    <t>Zlat_10032344</t>
  </si>
  <si>
    <t>CPS1; Os02g0278700, LOC_Os02g17780; P0444A09.11</t>
  </si>
  <si>
    <t>PREDICTED: ent-copalyl diphosphate synthase 1, chloroplastic, partial [Oryza brachyantha]</t>
  </si>
  <si>
    <t>magnesium ion binding|chloroplast|gibberellin metabolic process|gibberellin biosynthetic process|ent-copalyl diphosphate synthase activity|terpene synthase activity|diterpenoid biosynthetic process</t>
  </si>
  <si>
    <t>ko00904</t>
  </si>
  <si>
    <t>Zlat_10028337</t>
  </si>
  <si>
    <t>gibberellin 2-beta-dioxygenase 6-like [Oryza sativa Japonica Group]</t>
  </si>
  <si>
    <t>nucleus|cytoplasm|gibberellin metabolic process|gibberellin 2-beta-dioxygenase activity|metal ion binding|dioxygenase activity</t>
  </si>
  <si>
    <t>Zlat_10045002</t>
  </si>
  <si>
    <t>TFIIS {ECO:0000303|PubMed:19150360}; Synonyms=RDO2 {ECO:0000303|PubMed:21799800}; At2g38560 {ECO:0000312|Araport:AT2G38560}</t>
  </si>
  <si>
    <t>PREDICTED: transcription elongation factor TFIIS-like [Oryza brachyantha]</t>
  </si>
  <si>
    <t>translation elongation factor activity|nucleus|transcription, DNA-templated|zinc ion binding|response to gibberellin|seed germination|negative regulation of flower development|seed dormancy process|regulation of transcription elongation from RNA polymerase II promoter</t>
  </si>
  <si>
    <t>Zlat_10004361</t>
  </si>
  <si>
    <t>ATH1; At4g32980; F26P21.100</t>
  </si>
  <si>
    <t>PREDICTED: uncharacterized protein LOC102715865 [Oryza brachyantha]</t>
  </si>
  <si>
    <t>DNA binding|DNA-binding transcription factor activity|nucleus|negative regulation of cell proliferation|photomorphogenesis|floral organ abscission|vegetative to reproductive phase transition of meristem|regulation of gibberellin biosynthetic process|sequence-specific DNA binding|shoot organ boundary specification</t>
  </si>
  <si>
    <t>Zlat_10037426</t>
  </si>
  <si>
    <t>20ox2; Synonyms=C20ox2, GA20, Sd-1</t>
  </si>
  <si>
    <t>Gibberellin 20 oxidase 2 [Dichanthelium oligosanthes]</t>
  </si>
  <si>
    <t>oxidoreductase activity|metal ion binding</t>
  </si>
  <si>
    <t>Zlat_10023465</t>
  </si>
  <si>
    <t>Os01g0209700 [Oryza sativa Japonica Group]</t>
  </si>
  <si>
    <t>Zlat_10039510</t>
  </si>
  <si>
    <t>zlat_10019537</t>
  </si>
  <si>
    <t>zlat_10013411</t>
  </si>
  <si>
    <t>Zlat_10005933</t>
  </si>
  <si>
    <t>EARLI1; At4g12480; T1P17.70</t>
  </si>
  <si>
    <t>hypothetical protein OsI_16928 [Oryza sativa Indica Group]</t>
  </si>
  <si>
    <t>extracellular region|endoplasmic reticulum|response to cold|plant-type cell wall|plasmodesma|response to salt stress|induced systemic resistance|chloroplast outer membrane|response to abscisic acid|defense response to fungus</t>
  </si>
  <si>
    <t>Zlat_10037993</t>
  </si>
  <si>
    <t>PPCK2; At3g04530; T27C4.19</t>
  </si>
  <si>
    <t>Os02g0807000 [Oryza sativa Japonica Group]</t>
  </si>
  <si>
    <t>protein serine/threonine kinase activity|calmodulin-dependent protein kinase activity|ATP binding|nucleus|cytoplasm|protein phosphorylation|response to light stimulus|abscisic acid-activated signaling pathway|calcium-dependent protein serine/threonine kinase activity|cellular response to phosphate starvation|peptidyl-serine phosphorylation|intracellular signal transduction|response to cycloheximide</t>
  </si>
  <si>
    <t>Zlat_10002536</t>
  </si>
  <si>
    <t>CPK9 {ECO:0000303|PubMed:15695435}; Os03g0688300 {ECO:0000312|EMBL:BAF12858.1}, LOC_Os03g48270 {ECO:0000312|EMBL:ABF98270.1}; OSJNBa0022C08.19 {ECO:0000312|EMBL:AAT81734.1}</t>
  </si>
  <si>
    <t>PREDICTED: calcium-dependent protein kinase 10-like [Oryza brachyantha]</t>
  </si>
  <si>
    <t>calmodulin-dependent protein kinase activity|calcium ion binding|ATP binding|nucleus|cytoplasm|response to osmotic stress|abscisic acid-activated signaling pathway|calcium-dependent protein serine/threonine kinase activity|pollen maturation|membrane|peptidyl-serine phosphorylation|intracellular signal transduction|positive regulation of response to water deprivation</t>
  </si>
  <si>
    <t>Zlat_10043526</t>
  </si>
  <si>
    <t>AATP1; Synonyms=ASD {ECO:0000303|PubMed:21359673}; At5g40010 {ECO:0000312|EMBL:AED94501.1}; MYH19.21 {ECO:0000312|EMBL:BAB10225.1}</t>
  </si>
  <si>
    <t>hypothetical protein C2845_PM05G21210 [Panicum miliaceum]</t>
  </si>
  <si>
    <t>ATP binding|mitochondrion|endoplasmic reticulum|response to cold|response to water deprivation|response to salt stress|response to abscisic acid|fruit development|seed maturation|integral component of membrane|ATPase activity|mitochondrial membrane</t>
  </si>
  <si>
    <t>Zlat_10023570</t>
  </si>
  <si>
    <t>RHA2A {ECO:0000303|PubMed:9781696}; At1g15100; F9L1.3</t>
  </si>
  <si>
    <t>PREDICTED: E3 ubiquitin-protein ligase RHA2A-like [Oryza brachyantha]</t>
  </si>
  <si>
    <t>ubiquitin-protein transferase activity|nucleus|cytoplasm|response to salt stress|abscisic acid-activated signaling pathway|positive regulation of abscisic acid-activated signaling pathway|protein ubiquitination|metal ion binding|regulation of response to osmotic stress</t>
  </si>
  <si>
    <t>Zlat_10025980</t>
  </si>
  <si>
    <t>BDG1 {ECO:0000303|PubMed:16415209}; Synonyms=BDG {ECO:0000303|PubMed:16415209}, CB5 {ECO:0000303|PubMed:26990896}, CED1 {ECO:0000303|PubMed:21610183}; At1g64670 {ECO:0000312|Araport:AT1G64670}; F1N19.24 {ECO:0000312|EMBL:AAF19684.1}</t>
  </si>
  <si>
    <t>unknown [Oryza sativa Japonica Group]</t>
  </si>
  <si>
    <t>extracellular region|plasma membrane|response to osmotic stress|plant-type cell wall|abscisic acid biosynthetic process|response to abscisic acid|regulation of abscisic acid biosynthetic process|cutin biosynthetic process|transpiration|suberin biosynthetic process|hydrolase activity|cuticle development|lateral root development|defense response to fungus|cell wall organization|positive regulation of cutin biosynthetic process|positive regulation of response to water deprivation</t>
  </si>
  <si>
    <t>Zlat_10023158</t>
  </si>
  <si>
    <t>PREDICTED: LOW QUALITY PROTEIN: catalase isozyme A-like [Oryza brachyantha]</t>
  </si>
  <si>
    <t>catalase activity|plasma membrane|circadian rhythm|response to heat|response to water deprivation|response to light stimulus|glyoxysome|response to bacterium|response to abscisic acid|heme binding|response to hydrogen peroxide|hydrogen peroxide catabolic process|metal ion binding|response to salt</t>
  </si>
  <si>
    <t>Zlat_10034018</t>
  </si>
  <si>
    <t>LOW QUALITY PROTEIN: 9-cis-epoxycarotenoid dioxygenase NCED4, chloroplastic-like [Oryza sativa Japonica Group]</t>
  </si>
  <si>
    <t>chloroplast|chloroplast stroma|abscisic acid biosynthetic process|carotenoid dioxygenase activity|carotene catabolic process|9-cis-epoxycarotenoid dioxygenase activity|metal ion binding</t>
  </si>
  <si>
    <t>ko00906</t>
  </si>
  <si>
    <t>Zlat_10024099</t>
  </si>
  <si>
    <t>NPF5.2; Synonyms=PTR3-A; At5g46050; MCL19.10</t>
  </si>
  <si>
    <t>putative peptide transport protein [Oryza sativa Japonica Group]</t>
  </si>
  <si>
    <t>response to wounding|response to abscisic acid|response to salicylic acid|response to jasmonic acid|peptide:proton symporter activity|integral component of membrane|oligopeptide transmembrane transporter activity|hyperosmotic salinity response|defense response to bacterium|tripeptide transmembrane transporter activity|dipeptide transport|tripeptide transport|response to leucine|response to histidine|response to phenylalanine|peptide transmembrane transporter activity</t>
  </si>
  <si>
    <t>Zlat_10039602</t>
  </si>
  <si>
    <t>At1g61340; T1F9.17</t>
  </si>
  <si>
    <t>F-box domain-containing protein, partial [Fargesia nitida]</t>
  </si>
  <si>
    <t>response to osmotic stress|response to wounding|response to bacterium|response to salt stress|response to abscisic acid|response to salicylic acid|response to jasmonic acid|response to 1-aminocyclopropane-1-carboxylic acid</t>
  </si>
  <si>
    <t>Zlat_10007420</t>
  </si>
  <si>
    <t>PLDDELTA {ECO:0000303|PubMed:11891260}; At4g35790 {ECO:0000312|Araport:AT4G35790}; F4B14.60 {ECO:0000312|EMBL:CAA21465.1}</t>
  </si>
  <si>
    <t>PREDICTED: phospholipase D delta [Oryza brachyantha]</t>
  </si>
  <si>
    <t>phospholipase D activity|calcium ion binding|vacuole|plasma membrane|response to cold|plasmodesma|positive regulation of abscisic acid-activated signaling pathway|programmed cell death|membrane|lipid catabolic process|phosphatidylcholine metabolic process|phosphatidic acid metabolic process|N-acylphosphatidylethanolamine-specific phospholipase D activity|regulation of stomatal closure</t>
  </si>
  <si>
    <t>ko00564,ko04024,ko04144,ko00565,ko04072,ko04014,ko04071</t>
  </si>
  <si>
    <t>Zlat_10009353</t>
  </si>
  <si>
    <t>SAG21 {ECO:0000303|PubMed:9617813}; Synonyms=LEA5 {ECO:0000303|PubMed:17092320}; At4g02380 {ECO:0000312|Araport:AT4G02380}; T14P8.2 {ECO:0000312|EMBL:AAC19273.1}</t>
  </si>
  <si>
    <t>hypothetical protein SETIT_5G021300v2 [Setaria italica]</t>
  </si>
  <si>
    <t>response to reactive oxygen species|mitochondrion|defense response|response to oxidative stress|response to cold|response to water deprivation|response to light stimulus|response to wounding|response to fungus|response to insect|response to absence of light|response to ethylene|response to abscisic acid|leaf senescence|response to hydrogen peroxide|cellular response to water deprivation|root development|regulation of leaf senescence|regulation of defense response to fungus|regulation of defense response to bacterium|response to salt|regulation of photoperiodism, flowering</t>
  </si>
  <si>
    <t>Zlat_10047402</t>
  </si>
  <si>
    <t>TTL1; At1g53300; F12M16.20</t>
  </si>
  <si>
    <t>hypothetical protein OsI_08974 [Oryza sativa Indica Group]</t>
  </si>
  <si>
    <t>cell|response to osmotic stress|response to salt stress|response to abscisic acid|abscisic acid-activated signaling pathway|positive regulation of abscisic acid-activated signaling pathway|cell redox homeostasis</t>
  </si>
  <si>
    <t>Zlat_10035672</t>
  </si>
  <si>
    <t>HDA6; Synonyms=RPD3B; At5g63110; MDC12.7</t>
  </si>
  <si>
    <t>hypothetical protein OsI_28889 [Oryza sativa Indica Group]</t>
  </si>
  <si>
    <t>histone deacetylase complex|histone deacetylase activity|nucleus|nucleolus|response to salt stress|response to abscisic acid|embryo development ending in seed dormancy|chloroplast envelope|vegetative to reproductive phase transition of meristem|seed maturation|posttranscriptional gene silencing|gene silencing|histone deacetylation|NAD-dependent histone deacetylase activity (H3-K14 specific)|positive regulation of transcription by RNA polymerase II|histone H3 deacetylation|histone H4 deacetylation</t>
  </si>
  <si>
    <t>ko04330,ko04110</t>
  </si>
  <si>
    <t>Zlat_10025165</t>
  </si>
  <si>
    <t>DHN1</t>
  </si>
  <si>
    <t>late embryogenesis abundant [Cleistogenes songorica]</t>
  </si>
  <si>
    <t>phosphatidylserine binding|cytosol|response to water deprivation|cold acclimation|response to abscisic acid|vesicle membrane|phosphatidylinositol binding|phosphatidic acid binding|phosphatidylglycerol binding</t>
  </si>
  <si>
    <t>Zlat_10030292</t>
  </si>
  <si>
    <t>PREDICTED: protein NRT1/ PTR FAMILY 5.2-like [Oryza brachyantha]</t>
  </si>
  <si>
    <t>Zlat_10015895</t>
  </si>
  <si>
    <t>TRAB1; Synonyms=ABA1; Os08g0472000, LOC_Os08g36790; P0013B04.7</t>
  </si>
  <si>
    <t>ABSCISIC ACID-INSENSITIVE 5-like protein 5 [Zea mays]</t>
  </si>
  <si>
    <t>DNA-binding transcription factor activity|nucleus|regulation of transcription, DNA-templated|abscisic acid-activated signaling pathway|transcription regulatory region DNA binding</t>
  </si>
  <si>
    <t>Zlat_10029115</t>
  </si>
  <si>
    <t>ABCG12; Synonyms=CER5, D3, WBC12; At1g51500; F5D21.6</t>
  </si>
  <si>
    <t>ABC transporter G family member 12 [Oryza sativa Japonica Group]</t>
  </si>
  <si>
    <t>ATP binding|plasma membrane|lipid transport|response to salt stress|response to abscisic acid|wax biosynthetic process|integral component of membrane|ATPase activity, coupled to transmembrane movement of substances|transmembrane transport</t>
  </si>
  <si>
    <t>Zlat_10008119</t>
  </si>
  <si>
    <t>ACR8 {ECO:0000303|PubMed:12481063}; At1g12420 {ECO:0000312|Araport:AT1G12420}; F5O11.14 {ECO:0000312|EMBL:AAF79655.1}</t>
  </si>
  <si>
    <t>putative ACT domain-containing protein [Oryza sativa Japonica Group]</t>
  </si>
  <si>
    <t>response to abscisic acid|amino acid binding</t>
  </si>
  <si>
    <t>Zlat_10042718</t>
  </si>
  <si>
    <t>hypothetical protein OsI_34600 [Oryza sativa Indica Group]</t>
  </si>
  <si>
    <t>Zlat_10005733</t>
  </si>
  <si>
    <t>PIAL2 {ECO:0000303|PubMed:25415977}; At5g41580 {ECO:0000312|Araport:AT5G41580}; MBK23.10 {ECO:0000312|EMBL:BAB11464.1}</t>
  </si>
  <si>
    <t>PREDICTED: E4 SUMO-protein ligase PIAL2-like [Oryza brachyantha]</t>
  </si>
  <si>
    <t>nucleus|response to osmotic stress|zinc ion binding|response to salt stress|response to abscisic acid|ligase activity|protein sumoylation|SUMO transferase activity|positive regulation of sulfur metabolic process</t>
  </si>
  <si>
    <t>ko04120,ko04630</t>
  </si>
  <si>
    <t>Zlat_10043523</t>
  </si>
  <si>
    <t>Zlat_10018321</t>
  </si>
  <si>
    <t>hypothetical protein OsJ_07873 [Oryza sativa Japonica Group]</t>
  </si>
  <si>
    <t>cytosol|response to water deprivation|cold acclimation|response to abscisic acid|membrane</t>
  </si>
  <si>
    <t>Zlat_10008062</t>
  </si>
  <si>
    <t>SDIR1; At3g55530; T22E16.190</t>
  </si>
  <si>
    <t>PREDICTED: uncharacterized protein LOC102717671 isoform X1 [Oryza brachyantha]</t>
  </si>
  <si>
    <t>ubiquitin-protein transferase activity|endoplasmic reticulum membrane|ubiquitin-dependent protein catabolic process|response to water deprivation|response to salt stress|response to abscisic acid|positive regulation of abscisic acid-activated signaling pathway|integral component of membrane|protein ubiquitination|intracellular membrane-bounded organelle|metal ion binding|ubiquitin protein ligase activity</t>
  </si>
  <si>
    <t>Zlat_10014121</t>
  </si>
  <si>
    <t>Os03g0268600, LOC_Os03g16170; OJA1364E02.13, OsJ_009875, OSJNBa0071M09.4</t>
  </si>
  <si>
    <t>PREDICTED: probable protein phosphatase 2C 30 [Oryza brachyantha]</t>
  </si>
  <si>
    <t>protein serine/threonine phosphatase activity|nucleus|abscisic acid-activated signaling pathway|seed germination|metal ion binding|seedling development</t>
  </si>
  <si>
    <t>Zlat_10025166</t>
  </si>
  <si>
    <t>RAB21; Os11g0454300, LOC_Os11g26790; OsJ_032472</t>
  </si>
  <si>
    <t>dehydrin DHN3 [Setaria italica]</t>
  </si>
  <si>
    <t>cytosol|response to water deprivation|cold acclimation|response to abscisic acid</t>
  </si>
  <si>
    <t>Zlat_10023618</t>
  </si>
  <si>
    <t>Os05g0537400, LOC_Os05g46040; OJ1741_B01.18, OSJNBa0052K01.2</t>
  </si>
  <si>
    <t>PREDICTED: probable protein phosphatase 2C 50, partial [Oryza brachyantha]</t>
  </si>
  <si>
    <t>protein serine/threonine phosphatase activity|abscisic acid-activated signaling pathway|metal ion binding</t>
  </si>
  <si>
    <t>Zlat_10039544</t>
  </si>
  <si>
    <t>SAPK10; Os03g0610900 {ECO:0000312|EMBL:BAF12567.1}, LOC_Os03g41460 {ECO:0000312|EMBL:ABF97579.1}; OsJ_11716 {ECO:0000312|EMBL:EAZ27768.1}, OSJNBb0007E22.11</t>
  </si>
  <si>
    <t>serine/threonine-protein kinase SAPK10 isoform X2 [Oryza sativa Japonica Group]</t>
  </si>
  <si>
    <t>protein serine/threonine kinase activity|ATP binding|nucleus|cytoplasm|cytosol|protein phosphorylation|abscisic acid-activated signaling pathway|intracellular signal transduction</t>
  </si>
  <si>
    <t>Zlat_10048430</t>
  </si>
  <si>
    <t>GG3; Synonyms=AGG3; At5g20635; T1M15</t>
  </si>
  <si>
    <t>keratin-associated protein 5-2 isoform X2 [Oryza sativa Japonica Group]</t>
  </si>
  <si>
    <t>plasma membrane|G protein-coupled receptor signaling pathway|response to abscisic acid</t>
  </si>
  <si>
    <t>Zlat_10041488</t>
  </si>
  <si>
    <t>CHL {ECO:0000303|PubMed:19674405}; At3g47860 {ECO:0000312|EMBL:AEE78341.1}; T23J7.190 {ECO:0000312|EMBL:CAB41869.1}</t>
  </si>
  <si>
    <t>hypothetical protein OsI_17514 [Oryza sativa Indica Group]</t>
  </si>
  <si>
    <t>lipid metabolic process|response to oxidative stress|response to heat|response to water deprivation|chloroplast|chloroplast thylakoid membrane|chloroplast thylakoid lumen|response to high light intensity|response to abscisic acid|photoprotection|seed maturation|thylakoid lumen|small molecule binding|nutrient reservoir activity|negative regulation of fatty acid oxidation|response to paraquat</t>
  </si>
  <si>
    <t>Zlat_10046316</t>
  </si>
  <si>
    <t>RECQL4A; Synonyms=RECQ4A, RQL4A, SGS1; At1g10930; T19D16.15</t>
  </si>
  <si>
    <t>ATP-dependent DNA helicase Q-like 4A [Oryza sativa Japonica Group]</t>
  </si>
  <si>
    <t>double-strand break repair via homologous recombination|DNA binding|ATP binding|nucleus|nucleoplasm|chromosome|cytoplasm|DNA replication|DNA repair|DNA recombination|cellular response to DNA damage stimulus|four-way junction helicase activity|plasmodesma|DNA duplex unwinding|3'-5' DNA helicase activity|ATP-dependent 3'-5' DNA helicase activity|metal ion binding|chromosome organization|cellular response to cold|cellular response to abscisic acid stimulus</t>
  </si>
  <si>
    <t>ko03018</t>
  </si>
  <si>
    <t>Zlat_10046325</t>
  </si>
  <si>
    <t>SAPK7; Os04g0432000, LOC_Os04g35240; OsJ_14855, OSJNBa0084A10.12</t>
  </si>
  <si>
    <t>serine/threonine-protein kinase SAPK7 [Oryza sativa Japonica Group]</t>
  </si>
  <si>
    <t>protein serine/threonine kinase activity|ATP binding|nucleus|cytoplasm|protein phosphorylation|abscisic acid-activated signaling pathway|intracellular signal transduction|defense response to bacterium</t>
  </si>
  <si>
    <t>Zlat_10023200</t>
  </si>
  <si>
    <t>DPBF3; Synonyms=AREB3, BZIP66; At3g56850; T8M16_180</t>
  </si>
  <si>
    <t>hypothetical protein OsJ_10665 [Oryza sativa Japonica Group]</t>
  </si>
  <si>
    <t>DNA-binding transcription factor activity|nucleus|response to abscisic acid|abscisic acid-activated signaling pathway|sequence-specific DNA binding</t>
  </si>
  <si>
    <t>Zlat_10031211</t>
  </si>
  <si>
    <t>CYP20-3; Synonyms=ROC4; At3g62030; F21F14.200</t>
  </si>
  <si>
    <t>Os01g0284700 [Oryza sativa Japonica Group]</t>
  </si>
  <si>
    <t>peptidyl-prolyl cis-trans isomerase activity|protein folding|response to oxidative stress|chloroplast thylakoid membrane|chloroplast stroma|response to light intensity|response to salt stress|response to abscisic acid|chloroplast envelope|cytosolic ribosome|apoplast|unfolded protein binding</t>
  </si>
  <si>
    <t>Zlat_10045337</t>
  </si>
  <si>
    <t>KEG; At5g13530; T6I14.60, T6I14.70</t>
  </si>
  <si>
    <t>E3 ubiquitin-protein ligase KEG [Zea mays]</t>
  </si>
  <si>
    <t>protein kinase activity|protein serine/threonine kinase activity|ubiquitin-protein transferase activity|ATP binding|early endosome|trans-Golgi network|defense response|response to abscisic acid|abscisic acid-activated signaling pathway|negative regulation of abscisic acid-activated signaling pathway|endosomal transport|protein ubiquitination|secretion by cell|protein self-association|late endosome to vacuole transport|metal ion binding|developmental growth</t>
  </si>
  <si>
    <t>Zlat_10032372</t>
  </si>
  <si>
    <t>hypothetical protein BRADI_2g24120v3 [Brachypodium distachyon]</t>
  </si>
  <si>
    <t>DNA-binding transcription factor activity|nucleus|abscisic acid-activated signaling pathway|positive regulation of abscisic acid-activated signaling pathway|sequence-specific DNA binding|positive regulation of transcription, DNA-templated|positive regulation of response to salt stress|positive regulation of response to water deprivation</t>
  </si>
  <si>
    <t>Zlat_10018890</t>
  </si>
  <si>
    <t>LTI6A; Synonyms=DRR1; Os07g0635900, LOC_Os07g44180; OJ1136_D11.102, OsJ_25274 {ECO:0000312|EMBL:EAZ40796.1}</t>
  </si>
  <si>
    <t>pentatricopeptide repeat-containing protein [Panicum miliaceum]</t>
  </si>
  <si>
    <t>plasma membrane|response to cold|response to water deprivation|response to salt stress|response to abscisic acid|integral component of membrane</t>
  </si>
  <si>
    <t>Zlat_10029733</t>
  </si>
  <si>
    <t>CHIP {ECO:0000303|PubMed:20028838}; Synonyms=PUB61; At3g07370 {ECO:0000312|Araport:AT3G07370}; F21O3.8 {ECO:0000312|EMBL:AAF02162.1}</t>
  </si>
  <si>
    <t>hypothetical protein OsI_27581 [Oryza sativa Indica Group]</t>
  </si>
  <si>
    <t>ubiquitin-protein transferase activity|response to temperature stimulus|response to salt stress|response to abscisic acid|protein ubiquitination|chaperone binding</t>
  </si>
  <si>
    <t>ko04120,ko04141</t>
  </si>
  <si>
    <t>Zlat_10047418</t>
  </si>
  <si>
    <t>FBW2; Synonyms=SKIP18; At4g08980; T3H13.1</t>
  </si>
  <si>
    <t>F-box protein FBW2 [Oryza sativa Japonica Group]</t>
  </si>
  <si>
    <t>nucleus|ubiquitin-dependent protein catabolic process|response to abscisic acid|posttranscriptional regulation of gene expression|negative regulation of gene expression|protein ubiquitination|SCF ubiquitin ligase complex|SCF-dependent proteasomal ubiquitin-dependent protein catabolic process</t>
  </si>
  <si>
    <t>Zlat_10008376</t>
  </si>
  <si>
    <t>CPK28 {ECO:0000303|PubMed:15695435}; Os12g0169800 {ECO:0000312|EMBL:BAF29285.1}, LOC_Os12g07230 {ECO:0000312|EMBL:ABA95933.1}</t>
  </si>
  <si>
    <t>PREDICTED: calcium-dependent protein kinase SK5-like [Oryza brachyantha]</t>
  </si>
  <si>
    <t>calmodulin-dependent protein kinase activity|calcium ion binding|ATP binding|nucleus|cytoplasm|abscisic acid-activated signaling pathway|calcium-dependent protein serine/threonine kinase activity|peptidyl-serine phosphorylation|intracellular signal transduction</t>
  </si>
  <si>
    <t>Zlat_10005614</t>
  </si>
  <si>
    <t>PYL4; Synonyms=ABIP2, RCAR10; At2g38310; T19C21.20</t>
  </si>
  <si>
    <t>ABA receptor 7 [Oryza sativa Indica Group]</t>
  </si>
  <si>
    <t>protein phosphatase inhibitor activity|nucleus|cytoplasm|plasma membrane|abscisic acid-activated signaling pathway|abscisic acid binding|signaling receptor activity|protein homodimerization activity|regulation of protein serine/threonine phosphatase activity</t>
  </si>
  <si>
    <t>Zlat_10011189</t>
  </si>
  <si>
    <t>BLH1; Synonyms=EDA29; At2g35940; F11F19.15</t>
  </si>
  <si>
    <t>BEL1-like homeodomain protein 1 [Dichanthelium oligosanthes]</t>
  </si>
  <si>
    <t>DNA binding|DNA-binding transcription factor activity|nucleus|cytoplasm|response to symbiotic fungus|response to abscisic acid|polar nucleus fusion|response to continuous far red light stimulus by the high-irradiance response system|protein homodimerization activity|protein heterodimerization activity</t>
  </si>
  <si>
    <t>Zlat_10006084</t>
  </si>
  <si>
    <t>putative phosphoenolpyruvate carboxylase kinase [Oryza sativa Japonica Group]</t>
  </si>
  <si>
    <t>Zlat_10045371</t>
  </si>
  <si>
    <t>ANN4; Synonyms=ANNAT4; At2g38750; T6A23.5</t>
  </si>
  <si>
    <t>PREDICTED: annexin D4 [Oryza brachyantha]</t>
  </si>
  <si>
    <t>mRNA binding|calcium ion binding|calcium-dependent phospholipid binding|response to osmotic stress|response to heat|response to cold|response to water deprivation|plasmodesma|response to salt stress|response to abscisic acid</t>
  </si>
  <si>
    <t>Zlat_10012472</t>
  </si>
  <si>
    <t>Os02g0708200 [Oryza sativa Japonica Group]</t>
  </si>
  <si>
    <t>inorganic diphosphatase activity|ATP binding|mitochondrial outer membrane|cytosol|defense response|response to abscisic acid|integral component of membrane|kinase activity|pyrophosphatase activity|regulation of leaf senescence</t>
  </si>
  <si>
    <t>Zlat_10026323</t>
  </si>
  <si>
    <t>PUB44; Synonyms=SAUL1; At1g20780; F2D10.27</t>
  </si>
  <si>
    <t>Os03g0657100 [Oryza sativa Japonica Group]</t>
  </si>
  <si>
    <t>ubiquitin-protein transferase activity|nucleus|cytoplasm|plasma membrane|regulation of abscisic acid biosynthetic process|leaf senescence|regulation of chlorophyll catabolic process|regulation of chlorophyll biosynthetic process|transmembrane receptor protein serine/threonine kinase binding|negative regulation of abscisic acid biosynthetic process</t>
  </si>
  <si>
    <t>Zlat_10023989</t>
  </si>
  <si>
    <t>REM4.1 {ECO:0000303|PubMed:17984200}; Os07g0569100 {ECO:0000312|EMBL:BAF21950.1}, LOC_Os07g38170 {ECO:0000305}; OJ1019_E02.9 {ECO:0000312|EMBL:BAC79688.1}, OsJ_24800 {ECO:0000312|EMBL:EAZ40353.1}</t>
  </si>
  <si>
    <t>hypothetical protein BAE44_0005924 [Dichanthelium oligosanthes]</t>
  </si>
  <si>
    <t>plasma membrane|abscisic acid-activated signaling pathway|negative regulation of brassinosteroid mediated signaling pathway</t>
  </si>
  <si>
    <t>Zlat_10032753</t>
  </si>
  <si>
    <t>ZEP; Synonyms=ABA1; Os04g0448900, LOC_Os04g37619; OSJNBa0064H22.16</t>
  </si>
  <si>
    <t>H0818E04.7 [Oryza sativa]</t>
  </si>
  <si>
    <t>response to water deprivation|chloroplast thylakoid membrane|zeaxanthin epoxidase [overall] activity|abscisic acid biosynthetic process|xanthophyll biosynthetic process|chloroplast membrane|multicellular organismal water homeostasis|zeaxanthin epoxidase activity|FAD binding</t>
  </si>
  <si>
    <t>Zlat_10037460</t>
  </si>
  <si>
    <t>SAPK4; Os01g0869900 {ECO:0000312|EMBL:BAF06844.1}, LOC_Os01g64970 {ECO:0000305}; OsJ_04228 {ECO:0000312|EMBL:EAZ14302.1}, P0039A07.8-1, P0677H08.40-1</t>
  </si>
  <si>
    <t>Os05g0433100 [Oryza sativa Japonica Group]</t>
  </si>
  <si>
    <t>protein serine/threonine kinase activity|ATP binding|nucleus|cytoplasm|protein phosphorylation|abscisic acid-activated signaling pathway|intracellular signal transduction</t>
  </si>
  <si>
    <t>Zlat_10004863</t>
  </si>
  <si>
    <t>Zlat_10034145</t>
  </si>
  <si>
    <t>TSS {ECO:0000303|PubMed:21185286}; At4g28080 {ECO:0000312|Araport:AT4G28080}; T13J8.190 {ECO:0000312|EMBL:CAB36777.1}</t>
  </si>
  <si>
    <t>hypothetical protein OsI_17662 [Oryza sativa Indica Group]</t>
  </si>
  <si>
    <t>cell cycle|multicellular organism development|response to abscisic acid</t>
  </si>
  <si>
    <t>Zlat_10013489</t>
  </si>
  <si>
    <t>ADIPOR1; Os06g0643700, LOC_Os06g43620; P0017B12.2, P0416A11.35</t>
  </si>
  <si>
    <t>PREDICTED: heptahelical transmembrane protein 3 [Oryza brachyantha]</t>
  </si>
  <si>
    <t>response to salt stress|response to hormone|response to sucrose|negative regulation of abscisic acid-activated signaling pathway|integral component of membrane|signaling receptor activity</t>
  </si>
  <si>
    <t>ko04152</t>
  </si>
  <si>
    <t>Zlat_10025541</t>
  </si>
  <si>
    <t>mitogen-activated protein kinase kinase kinase A-like [Aegilops tauschii subsp. tauschii]</t>
  </si>
  <si>
    <t>protein serine/threonine kinase activity|MAP kinase kinase kinase activity|ATP binding|nucleus|cytoplasm|response to osmotic stress|response to abscisic acid|abscisic acid-activated signaling pathway|signal transduction by protein phosphorylation|stress-activated protein kinase signaling cascade|activation of protein kinase activity</t>
  </si>
  <si>
    <t>Zlat_10029882</t>
  </si>
  <si>
    <t>NFYB6; Synonyms=L1L; At5g47670; MNJ7.26</t>
  </si>
  <si>
    <t>hypothetical protein OsI_22563 [Oryza sativa Indica Group]</t>
  </si>
  <si>
    <t>DNA-binding transcription factor activity|nucleus|regulation of transcription, DNA-templated|abscisic acid-activated signaling pathway|activating transcription factor binding|sequence-specific DNA binding|positive regulation of transcription, DNA-templated|protein heterodimerization activity</t>
  </si>
  <si>
    <t>Zlat_10021716</t>
  </si>
  <si>
    <t>PREDICTED: zeaxanthin 7,8(7',8')-cleavage dioxygenase, chromoplastic [Oryza brachyantha]</t>
  </si>
  <si>
    <t>Zlat_10040493</t>
  </si>
  <si>
    <t>ATL31; Synonyms=CNI1, SSV1; At5g27420; F21A20.130</t>
  </si>
  <si>
    <t>E3 ubiquitin-protein ligase ATL6 [Dichanthelium oligosanthes]</t>
  </si>
  <si>
    <t>ubiquitin-protein transferase activity|response to abscisic acid|defense response, incompatible interaction|defense response to bacterium, incompatible interaction|response to chitin|membrane|integral component of membrane|cellular response to nitrogen levels|metal ion binding</t>
  </si>
  <si>
    <t>zlat_10032107</t>
  </si>
  <si>
    <t>zlat_10014954</t>
  </si>
  <si>
    <t>zlat_10000507</t>
  </si>
  <si>
    <t>zlat_10029966</t>
  </si>
  <si>
    <t>zlat_10025330</t>
  </si>
  <si>
    <t>zlat_10006679</t>
  </si>
  <si>
    <t>zlat_10022265</t>
  </si>
  <si>
    <t>ko04011,ko00380,ko00630,ko04146,ko01200,ko04068</t>
    <phoneticPr fontId="1" type="noConversion"/>
  </si>
  <si>
    <t>Zlat_10045763</t>
  </si>
  <si>
    <t>WRKY11; At4g31550; F3L17.120</t>
  </si>
  <si>
    <t>TPA_inf: WRKY transcription factor 42 [Oryza sativa (indica cultivar-group)]</t>
  </si>
  <si>
    <t>DNA-binding transcription factor activity|calmodulin binding|nucleus|response to bacterium|induced systemic resistance|response to chitin|defense response to bacterium|sequence-specific DNA binding|regulation of jasmonic acid mediated signaling pathway</t>
  </si>
  <si>
    <t>Zlat_10044810</t>
  </si>
  <si>
    <t>NH5.2 {ECO:0000305}; Synonyms=NH5 {ECO:0000303|PubMed:24919709}; Os12g0138500 {ECO:0000312|EMBL:BAT15819.1}, LOC_Os12g04410 {ECO:0000312|EMBL:ABA95778.1}</t>
  </si>
  <si>
    <t>hypothetical protein PAHAL_8G025500 [Panicum hallii]</t>
  </si>
  <si>
    <t>nucleus|induced systemic resistance, jasmonic acid mediated signaling pathway</t>
  </si>
  <si>
    <t>Zlat_10027921</t>
  </si>
  <si>
    <t>Os01g0192000, LOC_Os01g09620; P0671B11.13</t>
  </si>
  <si>
    <t>C3H transcription factor, partial [Oryza sativa Japonica Group]</t>
  </si>
  <si>
    <t>DNA binding|nucleus|zinc ion binding|jasmonic acid mediated signaling pathway|leaf senescence</t>
  </si>
  <si>
    <t>Zlat_10013557</t>
  </si>
  <si>
    <t>NAC056 {ECO:0000303|PubMed:15029955}; Synonyms=ANAC056 {ECO:0000303|PubMed:15029955}, NAC2 {ECO:0000303|PubMed:11245578}, NARS1 {ECO:0000303|PubMed:18849494}; At3g15510 {ECO:0000312|Araport:AT3G15510}; MJK13.17 {ECO:0000312|EMBL:AAF35417.1}</t>
  </si>
  <si>
    <t>Os11g0126900 [Oryza sativa Japonica Group]</t>
  </si>
  <si>
    <t>DNA-binding transcription factor activity|nucleus|response to jasmonic acid|transcription regulatory region DNA binding|positive regulation of transcription, DNA-templated|regulation of embryonic development|seed morphogenesis|integument development</t>
  </si>
  <si>
    <t>Zlat_10019637</t>
  </si>
  <si>
    <t>Zlat_10013166</t>
  </si>
  <si>
    <t>hypothetical protein SETIT_7G227900v2 [Setaria italica]</t>
  </si>
  <si>
    <t>Zlat_10002850</t>
  </si>
  <si>
    <t>Zlat_10006334</t>
  </si>
  <si>
    <t>Zlat_10003671</t>
  </si>
  <si>
    <t>CYP74A1; Synonyms=AOS1; Os03g0767000, LOC_Os03g55800; OSJNBa0079B15.7, OSJNBb0106M04.24</t>
  </si>
  <si>
    <t>Os03g0767000 [Oryza sativa Japonica Group]</t>
  </si>
  <si>
    <t>monooxygenase activity|iron ion binding|mitochondrion|chloroplast thylakoid membrane|response to wounding|jasmonic acid biosynthetic process|response to jasmonic acid|allene oxide synthase activity|plastoglobule|sterol metabolic process|oxidoreductase activity, acting on paired donors, with incorporation or reduction of molecular oxygen|heme binding|oxylipin biosynthetic process|chloroplast membrane|hydroperoxide dehydratase activity|defense response to fungus|oxidation-reduction process</t>
  </si>
  <si>
    <t>ko00592</t>
  </si>
  <si>
    <t>Zlat_10004142</t>
  </si>
  <si>
    <t>At5g05600 {ECO:0000312|Araport:AT5G05600}; MOP10.14 {ECO:0000312|EMBL:BAB11549.1}</t>
  </si>
  <si>
    <t>probable 2-oxoglutarate-dependent dioxygenase At5g05600 [Aegilops tauschii subsp. tauschii]</t>
  </si>
  <si>
    <t>cytosol|flavonoid biosynthetic process|metal ion binding|dioxygenase activity|response to karrikin|cellular response to toxic substance|jasmonic acid hydrolase|regulation of jasmonic acid mediated signaling pathway</t>
  </si>
  <si>
    <t>Zlat_10003267</t>
  </si>
  <si>
    <t>SOT15; Synonyms=ST2A; At5g07010; MOJ9.18</t>
  </si>
  <si>
    <t>PREDICTED: LOW QUALITY PROTEIN: cytosolic sulfotransferase 17 [Oryza brachyantha]</t>
  </si>
  <si>
    <t>cytoplasm|jasmonic acid metabolic process|response to jasmonic acid|hydroxyjasmonate sulfotransferase activity</t>
  </si>
  <si>
    <t>zlat_10027022</t>
  </si>
  <si>
    <t>zlat_10026208</t>
  </si>
  <si>
    <t>zlat_10022519</t>
  </si>
  <si>
    <t>zlat_10016988</t>
  </si>
  <si>
    <t>zlat_10041202</t>
  </si>
  <si>
    <t>zlat_10023147</t>
  </si>
  <si>
    <t>zlat_10041714</t>
  </si>
  <si>
    <t>zlat_10020498</t>
  </si>
  <si>
    <t>Zlat_10038966</t>
  </si>
  <si>
    <t>PREDICTED: probable receptor-like protein kinase At5g47070 [Oryza brachyantha]</t>
  </si>
  <si>
    <t>pattern recognition receptor signaling pathway|protein kinase activity|ATP binding|plasma membrane|response to bacterium|defense response to bacterium|pathogen-associated molecular pattern dependent induction by symbiont of host innate immune response|regulation of salicylic acid biosynthetic process</t>
  </si>
  <si>
    <t>ko04064</t>
  </si>
  <si>
    <t>Zlat_10010555</t>
  </si>
  <si>
    <t>MES11; At3g29770; T26G12.12; and OrderedLocusNames=At1gXXXXX; ORFNames=F13E17.2</t>
  </si>
  <si>
    <t>PREDICTED: putative methylesterase 11, chloroplastic [Oryza brachyantha]</t>
  </si>
  <si>
    <t>chloroplast|jasmonic acid metabolic process|salicylic acid metabolic process|methyl indole-3-acetate esterase activity|methyl salicylate esterase activity|methyl jasmonate esterase activity</t>
  </si>
  <si>
    <t>Zlat_10028971</t>
  </si>
  <si>
    <t>UPF2; At2g39260; T16B24.10</t>
  </si>
  <si>
    <t>PREDICTED: regulator of nonsense transcripts UPF2 [Oryza brachyantha]</t>
  </si>
  <si>
    <t>nuclear-transcribed mRNA catabolic process, nonsense-mediated decay|mRNA binding|nucleolus|cytoplasm|polysome|response to wounding|salicylic acid mediated signaling pathway|jasmonic acid mediated signaling pathway|exon-exon junction complex|defense response to bacterium|perinuclear region of cytoplasm|long-day photoperiodism</t>
  </si>
  <si>
    <t>ko03015,ko03013</t>
  </si>
  <si>
    <t>Zlat_10001716</t>
  </si>
  <si>
    <t>WRKY-type transcription factor 45-2 [Oryza sativa Indica Group]</t>
  </si>
  <si>
    <t>defense response to nematode|DNA-binding transcription factor activity|nucleus|response to nematode|response to insect|response to salicylic acid|response to jasmonic acid|sequence-specific DNA binding|regulation of defense response to insect</t>
  </si>
  <si>
    <t>Zlat_10022762</t>
  </si>
  <si>
    <t>RPN1A; At2g20580; F23N11.10</t>
  </si>
  <si>
    <t>hypothetical protein OsJ_28885 [Oryza sativa Japonica Group]</t>
  </si>
  <si>
    <t>proteasome complex|nucleus|cytoplasm|cytosol|plasma membrane|proteasome regulatory particle, base subcomplex|plasmodesma|response to salicylic acid|protein catabolic process|enzyme regulator activity|proteasome storage granule|regulation of protein catabolic process|ubiquitin binding|proteasome-mediated ubiquitin-dependent protein catabolic process|innate immune response|regulation of cell cycle</t>
  </si>
  <si>
    <t>ko03050</t>
  </si>
  <si>
    <t>Zlat_10014869</t>
  </si>
  <si>
    <t>CBP60D {ECO:0000303|PubMed:11782485}; At4g25800 {ECO:0000312|Araport:AT4G25800}; F14M19.80 {ECO:0000312|EMBL:CAB39601.1}</t>
  </si>
  <si>
    <t>PREDICTED: calmodulin-binding protein 60 D-like isoform X1 [Oryza brachyantha]</t>
  </si>
  <si>
    <t>DNA-binding transcription factor activity|calmodulin binding|nucleus|sequence-specific DNA binding|regulation of salicylic acid biosynthetic process</t>
  </si>
  <si>
    <t>Zlat_10037708</t>
  </si>
  <si>
    <t>Zlat_10005403</t>
  </si>
  <si>
    <t>CBP60B {ECO:0000303|PubMed:11782485}; At5g57580 {ECO:0000312|Araport:AT5G57580}; MUA2.16 {ECO:0000312|EMBL:BAB08793.1}</t>
  </si>
  <si>
    <t>hypothetical protein OsI_00278 [Oryza sativa Indica Group]</t>
  </si>
  <si>
    <t>Zlat_10029968</t>
  </si>
  <si>
    <t>WRKY53; At4g23810; F9D16.280</t>
  </si>
  <si>
    <t>hypothetical protein OsI_03124 [Oryza sativa Indica Group]</t>
  </si>
  <si>
    <t>DNA binding|DNA-binding transcription factor activity|nucleus|chloroplast|response to bacterium|response to salicylic acid|defense response to bacterium, incompatible interaction|leaf senescence|response to ozone|response to chitin|regulation of defense response|response to hydrogen peroxide|defense response to bacterium|sequence-specific DNA binding|transcription regulatory region DNA binding|positive regulation of transcription, DNA-templated|regulation of jasmonic acid mediated signaling pathway</t>
  </si>
  <si>
    <t>Zlat_10046150</t>
  </si>
  <si>
    <t>NSL1; At1g28380; F3M18.18</t>
  </si>
  <si>
    <t>PREDICTED: MACPF domain-containing protein NSL1-like [Oryza brachyantha]</t>
  </si>
  <si>
    <t>plasma membrane|immune response|cell death|plant-type hypersensitive response|response to salt stress|regulation of salicylic acid metabolic process|defense response by callose deposition</t>
  </si>
  <si>
    <t>Zlat_10034897</t>
  </si>
  <si>
    <t>predicted protein, partial [Hordeum vulgare subsp. vulgare]</t>
  </si>
  <si>
    <t>Zlat_10005008</t>
  </si>
  <si>
    <t>DIR1; At5g48485; MJE7</t>
  </si>
  <si>
    <t>fatty acid binding|endoplasmic reticulum|lipid transport|zinc ion binding|plasmodesma|systemic acquired resistance|systemic acquired resistance, salicylic acid mediated signaling pathway|protein self-association|apoplast</t>
  </si>
  <si>
    <t>Zlat_10042218</t>
  </si>
  <si>
    <t>LAF1 {ECO:0000303|PubMed:11581165}; Synonyms=MYB18 {ECO:0000303|PubMed:9839469}; At4g25560 {ECO:0000312|Araport:AT4G25560}; M7J2.70 {ECO:0000312|EMBL:CAA18170.1}</t>
  </si>
  <si>
    <t>PREDICTED: transcription factor LAF1-like [Oryza brachyantha]</t>
  </si>
  <si>
    <t>DNA-binding transcription factor activity|nucleus|red, far-red light phototransduction|response to red or far red light|response to salicylic acid|far-red light signaling pathway|nuclear speck|cell differentiation|sequence-specific DNA binding|transcription regulatory region DNA binding|positive regulation of transcription, DNA-templated</t>
  </si>
  <si>
    <t>Zlat_10042224</t>
  </si>
  <si>
    <t>transcription factor MYB41 [Oryza sativa Japonica Group]</t>
  </si>
  <si>
    <t>DNA-binding transcription factor activity|nucleus|response to salicylic acid|response to jasmonic acid|flower development|regulation of flower development|cell differentiation|sequence-specific DNA binding|transcription regulatory region DNA binding</t>
  </si>
  <si>
    <t>Zlat_10010543</t>
  </si>
  <si>
    <t>MES12; At4g09900/At4g09910; T5L19.30/T5L19.40</t>
  </si>
  <si>
    <t>uncharacterized protein LOC4343828 [Oryza sativa Japonica Group]</t>
  </si>
  <si>
    <t>Zlat_10003831</t>
  </si>
  <si>
    <t>Zlat_10020633</t>
  </si>
  <si>
    <t>hypothetical protein OsI_25667 [Oryza sativa Indica Group]</t>
  </si>
  <si>
    <t>Zlat_10020636</t>
  </si>
  <si>
    <t>PREDICTED: putative lipid-transfer protein DIR1 [Oryza brachyantha]</t>
  </si>
  <si>
    <t>Zlat_10020498</t>
  </si>
  <si>
    <t>JMT; Synonyms=NTR1</t>
  </si>
  <si>
    <t>putative S-adenosyl-L-methionine:salicylic acid methyltransferase [Oryza sativa Japonica Group]</t>
  </si>
  <si>
    <t>nucleus|cytoplasm|jasmonate O-methyltransferase activity|oxylipin biosynthetic process|methyl jasmonate methylesterase activity</t>
  </si>
  <si>
    <t>Zlat_10004357</t>
  </si>
  <si>
    <t>WRKY62 {ECO:0000303|PubMed:16528562}; Synonyms=XB10 {ECO:0000305}; Os09g0417800 {ECO:0000312|EMBL:BAF25099.1}; OsJ_29379 {ECO:0000312|EMBL:EEE69711.1}, OSNPB_090417800 {ECO:0000312|EMBL:BAT08100.1}, P0014G10.42 {ECO:0000312|EMBL:BAD29280.1}, P0701F11.1 {ECO:0000312|EMBL:BAD28643.1}</t>
  </si>
  <si>
    <t>Os09g0417800 [Oryza sativa Japonica Group]</t>
  </si>
  <si>
    <t>DNA-binding transcription factor activity|ATP binding|nucleus|defense response|response to bacterium|response to fungus|response to salicylic acid|response to chitin|sequence-specific DNA binding|negative regulation of defense response to bacterium</t>
  </si>
  <si>
    <t>Zlat_10026208</t>
  </si>
  <si>
    <t>LOX2.3</t>
  </si>
  <si>
    <t>PREDICTED: lipoxygenase 2.3, chloroplastic-like [Oryza brachyantha]</t>
  </si>
  <si>
    <t>chloroplast|response to salicylic acid|response to jasmonic acid|green leaf volatile biosynthetic process|linoleate 13S-lipoxygenase activity|oxylipin biosynthetic process|metal ion binding</t>
  </si>
  <si>
    <t>ko00591,ko00592</t>
  </si>
  <si>
    <t>Zlat_10015168</t>
  </si>
  <si>
    <t>Zlat_10021635</t>
  </si>
  <si>
    <t>Zlat_10021667</t>
  </si>
  <si>
    <t>Zlat_10031473</t>
  </si>
  <si>
    <t>Zlat_10032525</t>
  </si>
  <si>
    <t>Zlat_10037899</t>
  </si>
  <si>
    <t>zlat_10036533</t>
  </si>
  <si>
    <t>Zlat_10048977</t>
  </si>
  <si>
    <t>CYP724B1; Synonyms=D11; Os04g0469800, LOC_Os04g39430; OsJ_15129 {ECO:0000312|EMBL:EEE61161.1}, OSJNBa0016O02.25</t>
  </si>
  <si>
    <t>cytochrome P450 724B1 [Oryza sativa Japonica Group]</t>
  </si>
  <si>
    <t>monooxygenase activity|cell|iron ion transport|cellular iron ion homeostasis|multicellular organism development|ferric iron binding|skotomorphogenesis|brassinosteroid homeostasis|integral component of membrane|sterol metabolic process|brassinosteroid biosynthetic process|oxidoreductase activity, acting on paired donors, with incorporation or reduction of molecular oxygen|heme binding|oxidation-reduction process</t>
  </si>
  <si>
    <t>ko00905</t>
  </si>
  <si>
    <t>Zlat_10011198</t>
  </si>
  <si>
    <t>OFP8 {ECO:0000303|PubMed:27332964}; Os01g0864000 {ECO:0000312|EMBL:BAS75362.1}, LOC_Os01g64430 {ECO:0000305}; OsJ_04171 {ECO:0000312|EMBL:EAZ14247.1}, P0423B08.30 {ECO:0000312|EMBL:BAB63811.1}</t>
  </si>
  <si>
    <t>transcription repressor OFP8-like [Oryza sativa Japonica Group]</t>
  </si>
  <si>
    <t>nucleus|cytoplasm|brassinosteroid mediated signaling pathway|negative regulation of transcription, DNA-templated|regulation of brassinosteroid mediated signaling pathway</t>
  </si>
  <si>
    <t>Zlat_10011478</t>
  </si>
  <si>
    <t>BZR3; Os06g0552300, LOC_Os06g35900; P0427B07.9</t>
  </si>
  <si>
    <t>hypothetical protein C2845_PM09G15720 [Panicum miliaceum]</t>
  </si>
  <si>
    <t>DNA binding|DNA-binding transcription factor activity|transcription, DNA-templated|brassinosteroid mediated signaling pathway|regulation of growth</t>
  </si>
  <si>
    <t>Zlat_10045132</t>
  </si>
  <si>
    <t>uncharacterized plant-specific domain TIGR01568 family protein, expressed [Oryza sativa Japonica Group]</t>
  </si>
  <si>
    <t>Zlat_10034541</t>
  </si>
  <si>
    <t>RecName: Full=Cytochrome P450 724B1; AltName: Full=Dwarf protein 11; AltName: Full=OsDWARF11</t>
  </si>
  <si>
    <t>Zlat_10009480</t>
  </si>
  <si>
    <t>XIAO {ECO:0000303|PubMed:22151303}; Os04g0576900 {ECO:0000312|EMBL:BAS90612.1}, LOC_Os04g48760 {ECO:0000305}; OSJNBa0020J04.8 {ECO:0000312|EMBL:CAD41303.2}</t>
  </si>
  <si>
    <t>hypothetical protein SORBI_3006G187000 [Sorghum bicolor]</t>
  </si>
  <si>
    <t>protein kinase activity|ATP binding|plasma membrane|plasmodesma|brassinosteroid mediated signaling pathway|integral component of membrane|protein autophosphorylation|post-embryonic plant organ development</t>
  </si>
  <si>
    <t>Zlat_10035497</t>
  </si>
  <si>
    <t>probable transcription repressor OFP9 [Aegilops tauschii subsp. tauschii]</t>
  </si>
  <si>
    <t>Zlat_10038223</t>
  </si>
  <si>
    <t>RALF23; Synonyms=RALFL23; At3g16570; MGL6.2</t>
  </si>
  <si>
    <t>hypothetical protein OsI_01879 [Oryza sativa Indica Group]</t>
  </si>
  <si>
    <t>hormone activity|intracellular|cell-cell signaling|plasmodesma|response to brassinosteroid|brassinosteroid mediated signaling pathway|calcium-mediated signaling|negative regulation of growth|apoplast</t>
    <phoneticPr fontId="2" type="noConversion"/>
  </si>
  <si>
    <t>Zlat_10048132</t>
  </si>
  <si>
    <t>hormone activity|intracellular|cell-cell signaling|plasmodesma|response to brassinosteroid|brassinosteroid mediated signaling pathway|calcium-mediated signaling|negative regulation of growth|apoplast</t>
  </si>
  <si>
    <t>Zlat_10000827</t>
  </si>
  <si>
    <t>DET2</t>
  </si>
  <si>
    <t>Os07g0162100 [Oryza sativa Japonica Group]</t>
  </si>
  <si>
    <t>3-oxo-5-alpha-steroid 4-dehydrogenase activity|cytoplasm|integral component of membrane|brassinosteroid biosynthetic process|cholestenone 5-alpha-reductase activity|progesterone 5-alpha-reductase activity|oxidation-reduction process|seed trichome initiation|seed trichome elongation</t>
  </si>
  <si>
    <t>Zlat_10041096</t>
  </si>
  <si>
    <t>CYP734A6; Os01g0388000, LOC_Os01g29150; OSJNBb0008D07.26</t>
  </si>
  <si>
    <t>cytochrome P450 734A6 [Setaria italica]</t>
  </si>
  <si>
    <t>monooxygenase activity|iron ion binding|brassinosteroid homeostasis|integral component of membrane|brassinosteroid metabolic process|oxidoreductase activity, acting on paired donors, with incorporation or reduction of molecular oxygen|heme binding|regulation of growth</t>
  </si>
  <si>
    <t>Zlat_10047630</t>
  </si>
  <si>
    <t>BKI1; Synonyms=BIP119; Os09g0459500, LOC_Os09g28550; B1045B05.34, OsJ_29642, OSJNBa0054F02.12</t>
  </si>
  <si>
    <t>Os09g0459450 [Oryza sativa Japonica Group]</t>
  </si>
  <si>
    <t>lipid metabolic process|brassinosteroid mediated signaling pathway</t>
  </si>
  <si>
    <t>Zlat_10019248</t>
  </si>
  <si>
    <t>SCPL24; Synonyms=BRS1; At4g30610; F17I23.50</t>
  </si>
  <si>
    <t>hypothetical protein OsI_09265 [Oryza sativa Indica Group]</t>
  </si>
  <si>
    <t>serine-type carboxypeptidase activity|extracellular space|proteolysis|brassinosteroid mediated signaling pathway|proteolysis involved in cellular protein catabolic process</t>
  </si>
  <si>
    <t>Zlat_10047556</t>
  </si>
  <si>
    <t>PREDICTED: transcription factor IBH1 [Oryza brachyantha]</t>
  </si>
  <si>
    <t>DNA binding|DNA-binding transcription factor activity|nucleus|gibberellic acid mediated signaling pathway|brassinosteroid mediated signaling pathway|regulation of growth|protein dimerization activity</t>
  </si>
  <si>
    <t>Zlat_10003783</t>
  </si>
  <si>
    <t>EXO; At4g08950; T3H13.3</t>
  </si>
  <si>
    <t>putative phi-1 [Oryza sativa Japonica Group]</t>
  </si>
  <si>
    <t>extracellular space|cell wall|Golgi apparatus|plant-type cell wall|response to brassinosteroid|apoplast</t>
  </si>
  <si>
    <t>Zlat_10018497</t>
  </si>
  <si>
    <t>Zlat_10022539</t>
  </si>
  <si>
    <t>WRKY70; At3g56400; T5P19.50</t>
  </si>
  <si>
    <t>response to reactive oxygen species|defense response to oomycetes|DNA-binding transcription factor activity|nucleus|regulation of transcription, DNA-templated|response to osmotic stress|response to bacterium|response to insect|induced systemic resistance|brassinosteroid mediated signaling pathway|response to salicylic acid|response to jasmonic acid|systemic acquired resistance, salicylic acid mediated signaling pathway|induced systemic resistance, jasmonic acid mediated signaling pathway|ethylene-activated signaling pathway|regulation of ethylene-activated signaling pathway|leaf senescence|response to chitin|regulation of defense response|defense response to bacterium|sequence-specific DNA binding|negative regulation of transcription, DNA-templated|regulation of response to osmotic stress|defense response to fungus|positive regulation of salicylic acid mediated signaling pathway|floral organ senescence|regulation of stomatal closure|negative regulation of leaf senescence|regulation of brassinosteroid mediated signaling pathway|regulation of jasmonic acid mediated signaling pathway|regulation of salicylic acid mediated signaling pathway|regulation of response to water deprivation</t>
  </si>
  <si>
    <t>Zlat_10023852</t>
  </si>
  <si>
    <t>ethylene response factor [Oryza glumipatula]</t>
  </si>
  <si>
    <t>Zlat_10027299</t>
  </si>
  <si>
    <t>ACO1; OsI_030562</t>
  </si>
  <si>
    <t>1-aminocyclopropane-1-carboxylate oxidase [Phyllostachys edulis]</t>
  </si>
  <si>
    <t>ethylene biosynthetic process|1-aminocyclopropane-1-carboxylate oxidase activity|fruit ripening|L-ascorbic acid binding|metal ion binding</t>
  </si>
  <si>
    <t>Zlat_10005039</t>
  </si>
  <si>
    <t>ERF053 {ECO:0000303|PubMed:16407444}; At2g20880 {ECO:0000312|Araport:AT2G20880}; F5H14.15 {ECO:0000312|EMBL:AAD20907.1}</t>
  </si>
  <si>
    <t>OO_Ba0013J05-OO_Ba0033A15.18 [Oryza officinalis]</t>
  </si>
  <si>
    <t>DNA-binding transcription factor activity|nucleus|cytoplasm|response to salt stress|ethylene-activated signaling pathway|sequence-specific DNA binding|positive regulation of transcription, DNA-templated|positive regulation of cellular response to heat|regulation of response to water deprivation</t>
  </si>
  <si>
    <t>Zlat_10014781</t>
  </si>
  <si>
    <t>ERF017; At1g19210; T29M8.8</t>
  </si>
  <si>
    <t>ethylene-responsive transcription factor ERF017-like [Panicum hallii]</t>
  </si>
  <si>
    <t>DNA binding|DNA-binding transcription factor activity|nucleus|ethylene-activated signaling pathway</t>
  </si>
  <si>
    <t>Zlat_10018090</t>
  </si>
  <si>
    <t>WIN1; Synonyms=ERF001, SHN1; At1g15360; F9L1.31</t>
  </si>
  <si>
    <t>Os02g0202000, partial [Oryza sativa Japonica Group]</t>
  </si>
  <si>
    <t>DNA-binding transcription factor activity|nucleus|response to water deprivation|ethylene-activated signaling pathway|cutin biosynthetic process|wax metabolic process|sequence-specific DNA binding</t>
  </si>
  <si>
    <t>Zlat_10018571</t>
  </si>
  <si>
    <t>ERF003; At5g25190; F21J6.103</t>
  </si>
  <si>
    <t>ethylene-responsive transcription factor ERF003 [Setaria italica]</t>
  </si>
  <si>
    <t>Zlat_10000979</t>
  </si>
  <si>
    <t>WRKY6 {ECO:0000303|PubMed:11722756}; At1g62300 {ECO:0000312|Araport:AT1G62300}; F19K23.22 {ECO:0000312|EMBL:AAB60774.1}</t>
  </si>
  <si>
    <t>WAKY 1 protein [Phyllostachys edulis]</t>
  </si>
  <si>
    <t>DNA-binding transcription factor activity|nucleus|ethylene-activated signaling pathway|response to chitin|cellular response to phosphate starvation|sequence-specific DNA binding|transcription regulatory region DNA binding|negative regulation of transcription, DNA-templated|cellular response to boron-containing substance deprivation</t>
  </si>
  <si>
    <t>Zlat_10022840</t>
  </si>
  <si>
    <t>ERF110; At5g50080; MPF21.9</t>
  </si>
  <si>
    <t>DNA binding|DNA-binding transcription factor activity|nucleus|ethylene-activated signaling pathway|positive regulation of transcription, DNA-templated|regulation of timing of transition from vegetative to reproductive phase</t>
  </si>
  <si>
    <t>Zlat_10028236</t>
  </si>
  <si>
    <t>ERF020; At1g71520; F26A9.11</t>
  </si>
  <si>
    <t>ethylene-responsive transcription factor ERF019-like [Aegilops tauschii subsp. tauschii]</t>
  </si>
  <si>
    <t>DNA binding|DNA-binding transcription factor activity|nucleus|ethylene-activated signaling pathway|response to chitin</t>
  </si>
  <si>
    <t>Zlat_10041187</t>
  </si>
  <si>
    <t>ANT; Synonyms=CKC1, DRG, OVM; At4g37750; T28I19.30</t>
  </si>
  <si>
    <t>PREDICTED: AP2-like ethylene-responsive transcription factor ANT [Oryza brachyantha]</t>
  </si>
  <si>
    <t>DNA binding|DNA-binding transcription factor activity|nucleus|flower development|maintenance of shoot apical meristem identity|glucosinolate metabolic process|cell differentiation|regulation of cell proliferation|sequence-specific DNA binding</t>
  </si>
  <si>
    <t>Zlat_10003815</t>
  </si>
  <si>
    <t>ACS1</t>
  </si>
  <si>
    <t>Os04g0578000 [Oryza sativa Japonica Group]</t>
  </si>
  <si>
    <t>ethylene biosynthetic process|fruit ripening|1-aminocyclopropane-1-carboxylate synthase activity|pyridoxal phosphate binding</t>
  </si>
  <si>
    <t>Zlat_10040341</t>
  </si>
  <si>
    <t>MAO1B</t>
  </si>
  <si>
    <t>Os05g0149400 [Oryza sativa Japonica Group]</t>
  </si>
  <si>
    <t>Zlat_10032595</t>
  </si>
  <si>
    <t>PREDICTED: inositol hexakisphosphate and diphosphoinositol-pentakisphosphate kinase 2-like [Oryza brachyantha]</t>
  </si>
  <si>
    <t>inositol hexakisphosphate kinase activity|inositol heptakisphosphate kinase activity|inositol hexakisphosphate 5-kinase activity|ATP binding|cytosol|plasma membrane|inositol metabolic process|defense response to fungus, incompatible interaction|jasmonic acid and ethylene-dependent systemic resistance|inositol phosphate biosynthetic process|diphosphoinositol-pentakisphosphate kinase activity|inositol hexakisphosphate 1-kinase activity|inositol hexakisphosphate 3-kinase activity|5-diphosphoinositol pentakisphosphate 3-kinase activity|positive regulation of defense response to insect|positive regulation of vitamin E biosynthetic process|positive regulation of antifungal innate immune response</t>
  </si>
  <si>
    <t>ko04070</t>
  </si>
  <si>
    <t>Zlat_10048361</t>
  </si>
  <si>
    <t>PAD4; Synonyms=EDS9; At3g52430; F22O6.190</t>
  </si>
  <si>
    <t>PREDICTED: lipase-like PAD4 [Oryza brachyantha]</t>
  </si>
  <si>
    <t>response to hypoxia|defense response to insect|nucleus|cytoplasm|response to bacterium|response to insect|plant-type hypersensitive response|systemic acquired resistance|response to salicylic acid|defense response to bacterium, incompatible interaction|systemic acquired resistance, salicylic acid mediated signaling pathway|ethylene-activated signaling pathway|negative regulation of ethylene-activated signaling pathway|leaf senescence|response to UV-C|regulation of hydrogen peroxide metabolic process|aerenchyma formation|positive regulation of cell death|lipid catabolic process|lipase activity|transferase activity|negative regulation of defense response|defense response to Gram-negative bacterium|response to other organism|leaf abscission|cellular response to trehalose stimulus|regulation of salicylic acid biosynthetic process|positive regulation of salicylic acid mediated signaling pathway|positive regulation of defense response to insect|positive regulation of defense response to bacterium|positive regulation of camalexin biosynthetic process|regulation of jasmonic acid mediated signaling pathway|regulation of salicylic acid mediated signaling pathway</t>
  </si>
  <si>
    <t>Zlat_10002520</t>
  </si>
  <si>
    <t>ERF087; At1g28160; F13K9.25, F3H9.18</t>
  </si>
  <si>
    <t>Ethylene-responsive transcription factor LEP [Triticum urartu]</t>
  </si>
  <si>
    <t>Zlat_10005208</t>
  </si>
  <si>
    <t>Zlat_10003108</t>
  </si>
  <si>
    <t>RCD1; Synonyms=ATP8, CEO1; At1g32230; F3C3.1</t>
  </si>
  <si>
    <t>PREDICTED: probable inactive poly [ADP-ribose] polymerase SRO3 [Oryza brachyantha]</t>
  </si>
  <si>
    <t>response to superoxide|NAD+ ADP-ribosyltransferase activity|nucleus|cytoplasm|nitric oxide biosynthetic process|response to osmotic stress|response to water deprivation|response to salt stress|response to ethylene|embryo development ending in seed dormancy|defense response to bacterium, incompatible interaction|jasmonic acid mediated signaling pathway|ethylene-activated signaling pathway|lateral root morphogenesis|response to ozone|programmed cell death|viral process|nuclear matrix|regulation of reactive oxygen species metabolic process</t>
  </si>
  <si>
    <t>Zlat_10047486</t>
  </si>
  <si>
    <t>ACO; Synonyms=CARSR120</t>
  </si>
  <si>
    <t>1-aminocyclopropane-1-carboxylate oxidase 1-like isoform X1 [Oryza sativa Japonica Group]</t>
  </si>
  <si>
    <t>Zlat_10039015</t>
  </si>
  <si>
    <t>ERF034; At2g44940; T13E15.25, T14P1.26</t>
  </si>
  <si>
    <t>ethylene-responsive transcription factor ERF039-like [Aegilops tauschii subsp. tauschii]</t>
  </si>
  <si>
    <t>DNA-binding transcription factor activity|nucleus|ethylene-activated signaling pathway|transcription regulatory region DNA binding</t>
  </si>
  <si>
    <t>Zlat_10044842</t>
  </si>
  <si>
    <t>WRI1; Synonyms=ASML1; At3g54320; T12E18.10, T12E18.20</t>
  </si>
  <si>
    <t>PREDICTED: AP2-like ethylene-responsive transcription factor At1g79700 [Oryza brachyantha]</t>
  </si>
  <si>
    <t>DNA binding|DNA-binding transcription factor activity|nucleus|regulation of carbohydrate metabolic process|regulation of glycolytic process|lipid metabolic process|lipid biosynthetic process|response to sucrose|ethylene-activated signaling pathway|triglyceride biosynthetic process|kinase binding|positive regulation of cutin biosynthetic process</t>
  </si>
  <si>
    <t>Zlat_10001926</t>
  </si>
  <si>
    <t>EREBP1; Os02g0782700, LOC_Os02g54160; OJ1311_D08.9</t>
  </si>
  <si>
    <t>PREDICTED: ethylene-responsive transcription factor ERF073-like [Oryza brachyantha]</t>
  </si>
  <si>
    <t>DNA binding|DNA-binding transcription factor activity|nucleus|defense response</t>
  </si>
  <si>
    <t>Zlat_10024770</t>
  </si>
  <si>
    <t>ERF039; At4g16750; dl4400c, FCAALL.19</t>
  </si>
  <si>
    <t>ethylene-responsive transcription factor ERF038 [Brachypodium distachyon]</t>
  </si>
  <si>
    <t>Zlat_10001410</t>
  </si>
  <si>
    <t>Zlat_10022861</t>
  </si>
  <si>
    <t>PHOS34 {ECO:0000303|PubMed:18285339}; At4g27320 {ECO:0000312|Araport:AT4G27320}; M4I22.130 {ECO:0000312|EMBL:CAA19726.1}</t>
  </si>
  <si>
    <t>putative ethylene-responsive protein [Oryza sativa Japonica Group]</t>
  </si>
  <si>
    <t>response to molecule of fungal origin|ATP binding|chloroplast</t>
  </si>
  <si>
    <t>Zlat_10026581</t>
  </si>
  <si>
    <t>PREDICTED: ethylene-responsive transcription factor RAP2-12-like [Oryza brachyantha]</t>
  </si>
  <si>
    <t>Zlat_10014115</t>
  </si>
  <si>
    <t>dehydration responsive element binding protein 4-2 [Oryza sativa Indica Group]</t>
  </si>
  <si>
    <t>Zlat_10047487</t>
  </si>
  <si>
    <t>ACO2</t>
  </si>
  <si>
    <t>PREDICTED: 1-aminocyclopropane-1-carboxylate oxidase [Oryza brachyantha]</t>
  </si>
  <si>
    <t>Zlat_10018526</t>
  </si>
  <si>
    <t>hypothetical protein PAHAL_4G303100 [Panicum hallii]</t>
  </si>
  <si>
    <t>Zlat_10019088</t>
  </si>
  <si>
    <t>ACO1; At2g19590; F3P11.19</t>
  </si>
  <si>
    <t>Os01g0580500, partial [Oryza sativa Japonica Group]</t>
  </si>
  <si>
    <t>defense response|ethylene biosynthetic process|1-aminocyclopropane-1-carboxylate oxidase activity|L-ascorbic acid binding|metal ion binding|dioxygenase activity|cellular response to potassium ion starvation|cellular response to iron ion|cellular response to fatty acid|cellular response to nitric oxide</t>
  </si>
  <si>
    <t>Zlat_10020471</t>
  </si>
  <si>
    <t>PREDICTED: transcription factor bHLH100-like [Oryza brachyantha]</t>
  </si>
  <si>
    <t>DNA binding|DNA-binding transcription factor activity|nucleus|regulation of transcription, DNA-templated|regulation of transcription by RNA polymerase II|ethylene-activated signaling pathway|regulation of ethylene-activated signaling pathway|positive regulation of transcription, DNA-templated|response to arsenic-containing substance|response to cadmium ion|protein dimerization activity|response to nitric oxide|positive regulation of siderophore biosynthetic process|response to iron ion starvation</t>
  </si>
  <si>
    <t>Zlat_10004731</t>
  </si>
  <si>
    <t>RMA1H1</t>
  </si>
  <si>
    <t>E3 ubiquitin-protein ligase RMA1H1 isoform X1 [Oryza sativa Japonica Group]</t>
  </si>
  <si>
    <t>ubiquitin-protein transferase activity|endoplasmic reticulum membrane|response to osmotic stress|response to cold|response to water deprivation|response to wounding|response to ethylene|integral component of membrane|protein ubiquitination|proteasome-mediated ubiquitin-dependent protein catabolic process|metal ion binding</t>
  </si>
  <si>
    <t>ko04141</t>
  </si>
  <si>
    <t>Zlat_10036478</t>
  </si>
  <si>
    <t>ERF014; At1g44830; T12C22.10</t>
  </si>
  <si>
    <t>hypothetical protein BAE44_0004652 [Dichanthelium oligosanthes]</t>
  </si>
  <si>
    <t>DNA-binding transcription factor activity|nucleus|jasmonic acid and ethylene-dependent systemic resistance|salicylic acid mediated signaling pathway|ethylene-activated signaling pathway|sequence-specific DNA binding|regulation of innate immune response|positive regulation of transcription, DNA-templated|regulation of pectin biosynthetic process</t>
  </si>
  <si>
    <t>Zlat_10043413</t>
  </si>
  <si>
    <t>ERF12; Synonyms=ERF-12, ERF081; At1g28360; F3M18.21</t>
  </si>
  <si>
    <t>ethylene-responsive transcription factor 12 [Oryza sativa Japonica Group]</t>
  </si>
  <si>
    <t>DNA binding|DNA-binding transcription factor activity|nucleus|defense response|ethylene-activated signaling pathway</t>
  </si>
  <si>
    <t>zlat_10040488</t>
  </si>
  <si>
    <t>zlat_10000191</t>
  </si>
  <si>
    <t>zlat_10027303</t>
  </si>
  <si>
    <t>zlat_10017419</t>
  </si>
  <si>
    <t>zlat_10045446</t>
  </si>
  <si>
    <t>zlat_10043765</t>
  </si>
  <si>
    <t>zlat_10035289</t>
  </si>
  <si>
    <t>zlat_10034489</t>
  </si>
  <si>
    <t>zlat_10025346</t>
  </si>
  <si>
    <t>zlat_10022295</t>
  </si>
  <si>
    <t>zlat_10019334</t>
  </si>
  <si>
    <t>description</t>
    <phoneticPr fontId="1" type="noConversion"/>
  </si>
  <si>
    <t>Table S6: The auxin - related hormone content DEGs was in JB_D vs. JB_B</t>
    <phoneticPr fontId="1" type="noConversion"/>
  </si>
  <si>
    <t>Table S6: The cytokinin - related hormone content DEGs was in JB_D vs. JB_B</t>
    <phoneticPr fontId="1" type="noConversion"/>
  </si>
  <si>
    <t>Table S6: The gibberellin - related hormone content DEGs was in JB_D vs. JB_B</t>
    <phoneticPr fontId="1" type="noConversion"/>
  </si>
  <si>
    <t>Table S6: The abscisic acid - related hormone content DEGs was in JB_D vs. JB_B</t>
    <phoneticPr fontId="1" type="noConversion"/>
  </si>
  <si>
    <t>Table S6: The jasmonic acid - related hormone content DEGs was in JB_D vs. JB_B</t>
    <phoneticPr fontId="1" type="noConversion"/>
  </si>
  <si>
    <t>Table S6: The salicylic acid - related hormone content DEGs was in JB_D vs. JB_B</t>
    <phoneticPr fontId="1" type="noConversion"/>
  </si>
  <si>
    <t>Table S6: The brassinosteroids - related hormone content DEGs was in JB_D vs. JB_B</t>
    <phoneticPr fontId="1" type="noConversion"/>
  </si>
  <si>
    <t>Table S6: The ethylene - related hormone content DEGs was in JB_D vs. JB_B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</si>
</sst>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rgb="FF666666"/>
      <name val="Arial"/>
      <family val="2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1" fontId="4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597;&#25214;DB&#36716;&#24405;&#32452;&#25152;&#26377;&#28608;&#32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"/>
      <sheetName val="激素转到+Mapmen"/>
      <sheetName val="所有IAA"/>
      <sheetName val="CTK"/>
      <sheetName val="GA"/>
      <sheetName val="ABA"/>
      <sheetName val="Eth"/>
      <sheetName val="JA"/>
      <sheetName val="SA"/>
      <sheetName val="Bra"/>
      <sheetName val="汇总"/>
    </sheetNames>
    <sheetDataSet>
      <sheetData sheetId="0">
        <row r="1">
          <cell r="A1" t="str">
            <v>mRNA_id</v>
          </cell>
          <cell r="B1" t="str">
            <v>baseMean</v>
          </cell>
          <cell r="C1" t="str">
            <v>baseMean_control_JB_B</v>
          </cell>
          <cell r="D1" t="str">
            <v>baseMean_case_JB_D</v>
          </cell>
          <cell r="E1" t="str">
            <v>foldChange</v>
          </cell>
          <cell r="F1" t="str">
            <v>下调倍数</v>
          </cell>
          <cell r="G1" t="str">
            <v>log2FoldChange</v>
          </cell>
          <cell r="H1" t="str">
            <v>pval</v>
          </cell>
          <cell r="I1" t="str">
            <v>padj</v>
          </cell>
          <cell r="J1" t="str">
            <v>up_down</v>
          </cell>
          <cell r="K1" t="str">
            <v>gene_symbol</v>
          </cell>
          <cell r="L1" t="str">
            <v>description</v>
          </cell>
          <cell r="M1" t="str">
            <v>GO_id</v>
          </cell>
          <cell r="N1" t="str">
            <v>GO_term</v>
          </cell>
          <cell r="O1" t="str">
            <v>pathway</v>
          </cell>
          <cell r="P1" t="str">
            <v>pathway_description</v>
          </cell>
        </row>
        <row r="2">
          <cell r="A2" t="str">
            <v>Zlat_10000255</v>
          </cell>
          <cell r="B2">
            <v>4.8801713329505896</v>
          </cell>
          <cell r="C2">
            <v>9.7603426659011792</v>
          </cell>
          <cell r="D2">
            <v>0</v>
          </cell>
          <cell r="E2">
            <v>0</v>
          </cell>
          <cell r="G2" t="e">
            <v>#NAME?</v>
          </cell>
          <cell r="H2">
            <v>2.07478206376559E-2</v>
          </cell>
          <cell r="I2">
            <v>0.104722956463094</v>
          </cell>
          <cell r="J2" t="str">
            <v>Down</v>
          </cell>
          <cell r="L2" t="str">
            <v>PREDICTED: uncharacterized protein LOC102705342 [Oryza brachyantha]</v>
          </cell>
        </row>
        <row r="3">
          <cell r="A3" t="str">
            <v>Zlat_10002825</v>
          </cell>
          <cell r="B3">
            <v>6.0802549174673102</v>
          </cell>
          <cell r="C3">
            <v>12.160509834934601</v>
          </cell>
          <cell r="D3">
            <v>0</v>
          </cell>
          <cell r="E3">
            <v>0</v>
          </cell>
          <cell r="G3" t="e">
            <v>#NAME?</v>
          </cell>
          <cell r="H3">
            <v>3.0426800735637301E-3</v>
          </cell>
          <cell r="I3">
            <v>2.2608700956218301E-2</v>
          </cell>
          <cell r="J3" t="str">
            <v>Down</v>
          </cell>
          <cell r="K3" t="str">
            <v>At1g01350; F6F3.14</v>
          </cell>
          <cell r="L3" t="str">
            <v>zinc finger CCCH domain-containing protein 15 [Panicum miliaceum]</v>
          </cell>
          <cell r="M3" t="str">
            <v>GO:0003677,GO:0005684,GO:0034247,GO:0046872</v>
          </cell>
          <cell r="N3" t="str">
            <v>DNA binding|U2-type spliceosomal complex|snoRNA splicing|metal ion binding</v>
          </cell>
        </row>
        <row r="4">
          <cell r="A4" t="str">
            <v>Zlat_10005101</v>
          </cell>
          <cell r="B4">
            <v>3.6493399154131501</v>
          </cell>
          <cell r="C4">
            <v>7.2986798308263001</v>
          </cell>
          <cell r="D4">
            <v>0</v>
          </cell>
          <cell r="E4">
            <v>0</v>
          </cell>
          <cell r="G4" t="e">
            <v>#NAME?</v>
          </cell>
          <cell r="H4">
            <v>3.5267056543304101E-2</v>
          </cell>
          <cell r="I4">
            <v>0.154876390558841</v>
          </cell>
          <cell r="J4" t="str">
            <v>Down</v>
          </cell>
          <cell r="K4" t="str">
            <v>Os05g0111800, LOC_Os05g02110; OsJ_016111</v>
          </cell>
          <cell r="L4" t="str">
            <v>putative protein phosphatase 2C 46 [Oryza sativa Japonica Group]</v>
          </cell>
          <cell r="M4" t="str">
            <v>GO:0004722,GO:0046872</v>
          </cell>
          <cell r="N4" t="str">
            <v>protein serine/threonine phosphatase activity|metal ion binding</v>
          </cell>
        </row>
        <row r="5">
          <cell r="A5" t="str">
            <v>Zlat_10005721</v>
          </cell>
          <cell r="B5">
            <v>8.6569741300398793</v>
          </cell>
          <cell r="C5">
            <v>17.313948260079801</v>
          </cell>
          <cell r="D5">
            <v>0</v>
          </cell>
          <cell r="E5">
            <v>0</v>
          </cell>
          <cell r="G5" t="e">
            <v>#NAME?</v>
          </cell>
          <cell r="H5">
            <v>2.2338408418782799E-4</v>
          </cell>
          <cell r="I5">
            <v>2.4810486401137801E-3</v>
          </cell>
          <cell r="J5" t="str">
            <v>Down</v>
          </cell>
        </row>
        <row r="6">
          <cell r="A6" t="str">
            <v>Zlat_10005842</v>
          </cell>
          <cell r="B6">
            <v>9.0142532908881403</v>
          </cell>
          <cell r="C6">
            <v>18.028506581776298</v>
          </cell>
          <cell r="D6">
            <v>0</v>
          </cell>
          <cell r="E6">
            <v>0</v>
          </cell>
          <cell r="G6" t="e">
            <v>#NAME?</v>
          </cell>
          <cell r="H6">
            <v>1.56427871524846E-4</v>
          </cell>
          <cell r="I6">
            <v>1.82510001417405E-3</v>
          </cell>
          <cell r="J6" t="str">
            <v>Down</v>
          </cell>
          <cell r="L6" t="str">
            <v>hypothetical protein SETIT_9G461100v2 [Setaria italica]</v>
          </cell>
        </row>
        <row r="7">
          <cell r="A7" t="str">
            <v>Zlat_10007426</v>
          </cell>
          <cell r="B7">
            <v>3.4628308354455899</v>
          </cell>
          <cell r="C7">
            <v>6.92566167089117</v>
          </cell>
          <cell r="D7">
            <v>0</v>
          </cell>
          <cell r="E7">
            <v>0</v>
          </cell>
          <cell r="G7" t="e">
            <v>#NAME?</v>
          </cell>
          <cell r="H7">
            <v>4.2312283458539997E-2</v>
          </cell>
          <cell r="I7">
            <v>0.176848887459192</v>
          </cell>
          <cell r="J7" t="str">
            <v>Down</v>
          </cell>
        </row>
        <row r="8">
          <cell r="A8" t="str">
            <v>Zlat_10007483</v>
          </cell>
          <cell r="B8">
            <v>5.7257372518027996</v>
          </cell>
          <cell r="C8">
            <v>11.451474503605599</v>
          </cell>
          <cell r="D8">
            <v>0</v>
          </cell>
          <cell r="E8">
            <v>0</v>
          </cell>
          <cell r="G8" t="e">
            <v>#NAME?</v>
          </cell>
          <cell r="H8">
            <v>4.3378714907654804E-3</v>
          </cell>
          <cell r="I8">
            <v>3.0129365961590899E-2</v>
          </cell>
          <cell r="J8" t="str">
            <v>Down</v>
          </cell>
          <cell r="K8" t="str">
            <v>At3g47110; F13I12.160</v>
          </cell>
          <cell r="L8" t="str">
            <v>putative receptor-like protein kinase At3g47110 [Oryza sativa Japonica Group]</v>
          </cell>
          <cell r="M8" t="str">
            <v>GO:0004674,GO:0005524,GO:0005886,GO:0016021</v>
          </cell>
          <cell r="N8" t="str">
            <v>protein serine/threonine kinase activity|ATP binding|plasma membrane|integral component of membrane</v>
          </cell>
        </row>
        <row r="9">
          <cell r="A9" t="str">
            <v>Zlat_10007949</v>
          </cell>
          <cell r="B9">
            <v>3.65668831866321</v>
          </cell>
          <cell r="C9">
            <v>7.31337663732642</v>
          </cell>
          <cell r="D9">
            <v>0</v>
          </cell>
          <cell r="E9">
            <v>0</v>
          </cell>
          <cell r="G9" t="e">
            <v>#NAME?</v>
          </cell>
          <cell r="H9">
            <v>3.5115970985703598E-2</v>
          </cell>
          <cell r="I9">
            <v>0.15444253037012701</v>
          </cell>
          <cell r="J9" t="str">
            <v>Down</v>
          </cell>
          <cell r="L9" t="str">
            <v>PREDICTED: uncharacterized protein LOC102704785 [Oryza brachyantha]</v>
          </cell>
        </row>
        <row r="10">
          <cell r="A10" t="str">
            <v>Zlat_10009117</v>
          </cell>
          <cell r="B10">
            <v>13.1558428175041</v>
          </cell>
          <cell r="C10">
            <v>26.3116856350082</v>
          </cell>
          <cell r="D10">
            <v>0</v>
          </cell>
          <cell r="E10">
            <v>0</v>
          </cell>
          <cell r="G10" t="e">
            <v>#NAME?</v>
          </cell>
          <cell r="H10">
            <v>4.4997256445397701E-3</v>
          </cell>
          <cell r="I10">
            <v>3.10680873128833E-2</v>
          </cell>
          <cell r="J10" t="str">
            <v>Down</v>
          </cell>
          <cell r="K10" t="str">
            <v>XTH22; Synonyms=TCH4; At5g57560; MUA2.13</v>
          </cell>
          <cell r="L10" t="str">
            <v>putative xyloglucan endotransglycosylase [Oryza sativa Japonica Group]</v>
          </cell>
          <cell r="M10" t="str">
            <v>GO:0004553,GO:0005618,GO:0005794,GO:0009408,GO:0009409,GO:0009612,GO:0009664,GO:0009733,GO:0009741,GO:0010411,GO:0016762,GO:0042546,GO:0048046</v>
          </cell>
          <cell r="N10" t="str">
            <v>hydrolase activity, hydrolyzing O-glycosyl compounds|cell wall|Golgi apparatus|response to heat|response to cold|response to mechanical stimulus|plant-type cell wall organization|response to auxin|response to brassinosteroid|xyloglucan metabolic process|xyloglucan:xyloglucosyl transferase activity|cell wall biogenesis|apoplast</v>
          </cell>
        </row>
        <row r="11">
          <cell r="A11" t="str">
            <v>Zlat_10009785</v>
          </cell>
          <cell r="B11">
            <v>8.8447313197423707</v>
          </cell>
          <cell r="C11">
            <v>17.689462639484699</v>
          </cell>
          <cell r="D11">
            <v>0</v>
          </cell>
          <cell r="E11">
            <v>0</v>
          </cell>
          <cell r="G11" t="e">
            <v>#NAME?</v>
          </cell>
          <cell r="H11">
            <v>2.5720167784448302E-3</v>
          </cell>
          <cell r="I11">
            <v>1.9639056378883302E-2</v>
          </cell>
          <cell r="J11" t="str">
            <v>Down</v>
          </cell>
          <cell r="L11" t="str">
            <v>PREDICTED: uncharacterized protein LOC102721356 [Oryza brachyantha]</v>
          </cell>
        </row>
        <row r="12">
          <cell r="A12" t="str">
            <v>Zlat_10010605</v>
          </cell>
          <cell r="B12">
            <v>4.31741140500207</v>
          </cell>
          <cell r="C12">
            <v>8.63482281000414</v>
          </cell>
          <cell r="D12">
            <v>0</v>
          </cell>
          <cell r="E12">
            <v>0</v>
          </cell>
          <cell r="G12" t="e">
            <v>#NAME?</v>
          </cell>
          <cell r="H12">
            <v>2.1169029481772E-2</v>
          </cell>
          <cell r="I12">
            <v>0.106511395738104</v>
          </cell>
          <cell r="J12" t="str">
            <v>Down</v>
          </cell>
          <cell r="L12" t="str">
            <v>GCN5-related N-acetyltransferase-like [Oryza sativa Japonica Group]</v>
          </cell>
        </row>
        <row r="13">
          <cell r="A13" t="str">
            <v>Zlat_10010955</v>
          </cell>
          <cell r="B13">
            <v>10.1918204727926</v>
          </cell>
          <cell r="C13">
            <v>20.383640945585199</v>
          </cell>
          <cell r="D13">
            <v>0</v>
          </cell>
          <cell r="E13">
            <v>0</v>
          </cell>
          <cell r="G13" t="e">
            <v>#NAME?</v>
          </cell>
          <cell r="H13">
            <v>2.3800011109811202E-3</v>
          </cell>
          <cell r="I13">
            <v>1.8461148847522899E-2</v>
          </cell>
          <cell r="J13" t="str">
            <v>Down</v>
          </cell>
          <cell r="K13" t="str">
            <v>BPM2; At3g06190; F28L1.13</v>
          </cell>
          <cell r="L13" t="str">
            <v>OSIGBa0148A10.6 [Oryza sativa]</v>
          </cell>
          <cell r="M13" t="str">
            <v>GO:0005634,GO:0006970,GO:0016567,GO:0042631,GO:0071472</v>
          </cell>
          <cell r="N13" t="str">
            <v>nucleus|response to osmotic stress|protein ubiquitination|cellular response to water deprivation|cellular response to salt stress</v>
          </cell>
        </row>
        <row r="14">
          <cell r="A14" t="str">
            <v>Zlat_10011830</v>
          </cell>
          <cell r="B14">
            <v>12.0998971960516</v>
          </cell>
          <cell r="C14">
            <v>24.1997943921032</v>
          </cell>
          <cell r="D14">
            <v>0</v>
          </cell>
          <cell r="E14">
            <v>0</v>
          </cell>
          <cell r="G14" t="e">
            <v>#NAME?</v>
          </cell>
          <cell r="H14">
            <v>9.9568906938008795E-4</v>
          </cell>
          <cell r="I14">
            <v>8.9998769298213106E-3</v>
          </cell>
          <cell r="J14" t="str">
            <v>Down</v>
          </cell>
          <cell r="L14" t="str">
            <v>Os12g0410300, partial [Oryza sativa Japonica Group]</v>
          </cell>
        </row>
        <row r="15">
          <cell r="A15" t="str">
            <v>Zlat_10012500</v>
          </cell>
          <cell r="B15">
            <v>4.3362769818492097</v>
          </cell>
          <cell r="C15">
            <v>8.6725539636984106</v>
          </cell>
          <cell r="D15">
            <v>0</v>
          </cell>
          <cell r="E15">
            <v>0</v>
          </cell>
          <cell r="G15" t="e">
            <v>#NAME?</v>
          </cell>
          <cell r="H15">
            <v>1.76049919315833E-2</v>
          </cell>
          <cell r="I15">
            <v>9.2369404098193497E-2</v>
          </cell>
          <cell r="J15" t="str">
            <v>Down</v>
          </cell>
          <cell r="L15" t="str">
            <v>PREDICTED: uncharacterized protein LOC107304036 [Oryza brachyantha]</v>
          </cell>
        </row>
        <row r="16">
          <cell r="A16" t="str">
            <v>Zlat_10013303</v>
          </cell>
          <cell r="B16">
            <v>4.8528090499810803</v>
          </cell>
          <cell r="C16">
            <v>9.7056180999621606</v>
          </cell>
          <cell r="D16">
            <v>0</v>
          </cell>
          <cell r="E16">
            <v>0</v>
          </cell>
          <cell r="G16" t="e">
            <v>#NAME?</v>
          </cell>
          <cell r="H16">
            <v>1.0441348917853701E-2</v>
          </cell>
          <cell r="I16">
            <v>6.1144046370395597E-2</v>
          </cell>
          <cell r="J16" t="str">
            <v>Down</v>
          </cell>
          <cell r="L16" t="str">
            <v>uncharacterized protein LOC100825285 [Brachypodium distachyon]</v>
          </cell>
        </row>
        <row r="17">
          <cell r="A17" t="str">
            <v>Zlat_10014601</v>
          </cell>
          <cell r="B17">
            <v>3.4852411277722801</v>
          </cell>
          <cell r="C17">
            <v>6.9704822555445496</v>
          </cell>
          <cell r="D17">
            <v>0</v>
          </cell>
          <cell r="E17">
            <v>0</v>
          </cell>
          <cell r="G17" t="e">
            <v>#NAME?</v>
          </cell>
          <cell r="H17">
            <v>4.1762402082009403E-2</v>
          </cell>
          <cell r="I17">
            <v>0.17539793017813801</v>
          </cell>
          <cell r="J17" t="str">
            <v>Down</v>
          </cell>
          <cell r="L17" t="str">
            <v>predicted protein [Hordeum vulgare subsp. vulgare]</v>
          </cell>
        </row>
        <row r="18">
          <cell r="A18" t="str">
            <v>Zlat_10015335</v>
          </cell>
          <cell r="B18">
            <v>6.0531516067887399</v>
          </cell>
          <cell r="C18">
            <v>12.106303213577499</v>
          </cell>
          <cell r="D18">
            <v>0</v>
          </cell>
          <cell r="E18">
            <v>0</v>
          </cell>
          <cell r="G18" t="e">
            <v>#NAME?</v>
          </cell>
          <cell r="H18">
            <v>1.6165305322473199E-2</v>
          </cell>
          <cell r="I18">
            <v>8.6599189722972397E-2</v>
          </cell>
          <cell r="J18" t="str">
            <v>Down</v>
          </cell>
        </row>
        <row r="19">
          <cell r="A19" t="str">
            <v>Zlat_10016340</v>
          </cell>
          <cell r="B19">
            <v>5.8944229475099901</v>
          </cell>
          <cell r="C19">
            <v>11.78884589502</v>
          </cell>
          <cell r="D19">
            <v>0</v>
          </cell>
          <cell r="E19">
            <v>0</v>
          </cell>
          <cell r="G19" t="e">
            <v>#NAME?</v>
          </cell>
          <cell r="H19">
            <v>3.6515040711164702E-3</v>
          </cell>
          <cell r="I19">
            <v>2.62202703485023E-2</v>
          </cell>
          <cell r="J19" t="str">
            <v>Down</v>
          </cell>
          <cell r="K19" t="str">
            <v>CYCP4-1; Os10g0563900, LOC_Os10g41430; OsJ_031206, OSJNBa0027P10.16</v>
          </cell>
          <cell r="L19" t="str">
            <v>PREDICTED: cyclin-P4-1-like [Oryza brachyantha]</v>
          </cell>
          <cell r="M19" t="str">
            <v>GO:0000079,GO:0007049,GO:0019901,GO:0051301</v>
          </cell>
          <cell r="N19" t="str">
            <v>regulation of cyclin-dependent protein serine/threonine kinase activity|cell cycle|protein kinase binding|cell division</v>
          </cell>
        </row>
        <row r="20">
          <cell r="A20" t="str">
            <v>Zlat_10016696</v>
          </cell>
          <cell r="B20">
            <v>6.7823069281227797</v>
          </cell>
          <cell r="C20">
            <v>13.5646138562456</v>
          </cell>
          <cell r="D20">
            <v>0</v>
          </cell>
          <cell r="E20">
            <v>0</v>
          </cell>
          <cell r="G20" t="e">
            <v>#NAME?</v>
          </cell>
          <cell r="H20">
            <v>1.54561251863671E-2</v>
          </cell>
          <cell r="I20">
            <v>8.3711167903434594E-2</v>
          </cell>
          <cell r="J20" t="str">
            <v>Down</v>
          </cell>
          <cell r="L20" t="str">
            <v>uncharacterized protein LOC107278844 [Oryza sativa Japonica Group]</v>
          </cell>
        </row>
        <row r="21">
          <cell r="A21" t="str">
            <v>Zlat_10016725</v>
          </cell>
          <cell r="B21">
            <v>9.2343778093457392</v>
          </cell>
          <cell r="C21">
            <v>18.4687556186915</v>
          </cell>
          <cell r="D21">
            <v>0</v>
          </cell>
          <cell r="E21">
            <v>0</v>
          </cell>
          <cell r="G21" t="e">
            <v>#NAME?</v>
          </cell>
          <cell r="H21">
            <v>5.0162129673961397E-3</v>
          </cell>
          <cell r="I21">
            <v>3.3960083857520203E-2</v>
          </cell>
          <cell r="J21" t="str">
            <v>Down</v>
          </cell>
          <cell r="K21" t="str">
            <v>psbZ {ECO:0000255|HAMAP-Rule:MF_00644}; PS093</v>
          </cell>
          <cell r="L21" t="str">
            <v>hooker'S evening primrose.4 kDa protein in ycf9-trnS intergenic region (ORF75) protein, putative [Medicago truncatula]</v>
          </cell>
          <cell r="M21" t="str">
            <v>GO:0009535,GO:0009539,GO:0015979,GO:0016021,GO:0042549</v>
          </cell>
          <cell r="N21" t="str">
            <v>chloroplast thylakoid membrane|photosystem II reaction center|photosynthesis|integral component of membrane|photosystem II stabilization</v>
          </cell>
        </row>
        <row r="22">
          <cell r="A22" t="str">
            <v>Zlat_10016806</v>
          </cell>
          <cell r="B22">
            <v>3.6500700805661799</v>
          </cell>
          <cell r="C22">
            <v>7.30014016113235</v>
          </cell>
          <cell r="D22">
            <v>0</v>
          </cell>
          <cell r="E22">
            <v>0</v>
          </cell>
          <cell r="G22" t="e">
            <v>#NAME?</v>
          </cell>
          <cell r="H22">
            <v>3.5252007467116701E-2</v>
          </cell>
          <cell r="I22">
            <v>0.154876390558841</v>
          </cell>
          <cell r="J22" t="str">
            <v>Down</v>
          </cell>
        </row>
        <row r="23">
          <cell r="A23" t="str">
            <v>Zlat_10017667</v>
          </cell>
          <cell r="B23">
            <v>15.585450351257601</v>
          </cell>
          <cell r="C23">
            <v>31.170900702515201</v>
          </cell>
          <cell r="D23">
            <v>0</v>
          </cell>
          <cell r="E23">
            <v>0</v>
          </cell>
          <cell r="G23" t="e">
            <v>#NAME?</v>
          </cell>
          <cell r="H23">
            <v>2.0600938450316099E-7</v>
          </cell>
          <cell r="I23">
            <v>4.8372781154527897E-6</v>
          </cell>
          <cell r="J23" t="str">
            <v>Down</v>
          </cell>
          <cell r="K23" t="str">
            <v>ZIP9; Os05g0472400, LOC_Os05g39540</v>
          </cell>
          <cell r="L23" t="str">
            <v>zinc transporter 9 [Oryza sativa Japonica Group]</v>
          </cell>
          <cell r="M23" t="str">
            <v>GO:0005385,GO:0005886,GO:0016021,GO:0071577</v>
          </cell>
          <cell r="N23" t="str">
            <v>zinc ion transmembrane transporter activity|plasma membrane|integral component of membrane|zinc ion transmembrane transport</v>
          </cell>
        </row>
        <row r="24">
          <cell r="A24" t="str">
            <v>Zlat_10017759</v>
          </cell>
          <cell r="B24">
            <v>12.9903835064198</v>
          </cell>
          <cell r="C24">
            <v>25.9807670128396</v>
          </cell>
          <cell r="D24">
            <v>0</v>
          </cell>
          <cell r="E24">
            <v>0</v>
          </cell>
          <cell r="G24" t="e">
            <v>#NAME?</v>
          </cell>
          <cell r="H24">
            <v>2.8201395515056701E-6</v>
          </cell>
          <cell r="I24">
            <v>5.2953338200837201E-5</v>
          </cell>
          <cell r="J24" t="str">
            <v>Down</v>
          </cell>
          <cell r="L24" t="str">
            <v>hypothetical protein OsI_16926 [Oryza sativa Indica Group]</v>
          </cell>
          <cell r="M24" t="str">
            <v>GO:0016021</v>
          </cell>
          <cell r="N24" t="str">
            <v>integral component of membrane</v>
          </cell>
        </row>
        <row r="25">
          <cell r="A25" t="str">
            <v>Zlat_10018118</v>
          </cell>
          <cell r="B25">
            <v>3.9825425364805001</v>
          </cell>
          <cell r="C25">
            <v>7.9650850729610099</v>
          </cell>
          <cell r="D25">
            <v>0</v>
          </cell>
          <cell r="E25">
            <v>0</v>
          </cell>
          <cell r="G25" t="e">
            <v>#NAME?</v>
          </cell>
          <cell r="H25">
            <v>2.5071305934544701E-2</v>
          </cell>
          <cell r="I25">
            <v>0.120978040990047</v>
          </cell>
          <cell r="J25" t="str">
            <v>Down</v>
          </cell>
          <cell r="K25" t="str">
            <v>LOX2.3</v>
          </cell>
          <cell r="L25" t="str">
            <v>PREDICTED: lipoxygenase 2.3, chloroplastic-like [Oryza brachyantha]</v>
          </cell>
          <cell r="M25" t="str">
            <v>GO:0009507,GO:0009751,GO:0009753,GO:0010597,GO:0016165,GO:0031408,GO:0046872</v>
          </cell>
          <cell r="N25" t="str">
            <v>chloroplast|response to salicylic acid|response to jasmonic acid|green leaf volatile biosynthetic process|linoleate 13S-lipoxygenase activity|oxylipin biosynthetic process|metal ion binding</v>
          </cell>
          <cell r="O25" t="str">
            <v>ko00591,ko00592</v>
          </cell>
          <cell r="P25" t="str">
            <v>Linoleic acid metabolism|alpha-Linolenic acid metabolism</v>
          </cell>
        </row>
        <row r="26">
          <cell r="A26" t="str">
            <v>Zlat_10018697</v>
          </cell>
          <cell r="B26">
            <v>4.3328383766552099</v>
          </cell>
          <cell r="C26">
            <v>8.6656767533104304</v>
          </cell>
          <cell r="D26">
            <v>0</v>
          </cell>
          <cell r="E26">
            <v>0</v>
          </cell>
          <cell r="G26" t="e">
            <v>#NAME?</v>
          </cell>
          <cell r="H26">
            <v>1.76406427396863E-2</v>
          </cell>
          <cell r="I26">
            <v>9.2498922660838506E-2</v>
          </cell>
          <cell r="J26" t="str">
            <v>Down</v>
          </cell>
          <cell r="K26" t="str">
            <v>PLA2-III; Os03g0708000, LOC_Os03g50030; OsJ_12288, OSJNBb0022E02.7</v>
          </cell>
          <cell r="L26" t="str">
            <v>PREDICTED: probable phospholipase A2 homolog 2 [Oryza brachyantha]</v>
          </cell>
          <cell r="M26" t="str">
            <v>GO:0004623,GO:0005509,GO:0005576,GO:0006644,GO:0008289,GO:0016042,GO:0050482,GO:0102567,GO:0102568</v>
          </cell>
          <cell r="N26" t="str">
            <v>phospholipase A2 activity|calcium ion binding|extracellular region|phospholipid metabolic process|lipid binding|lipid catabolic process|arachidonic acid secretion|phospholipase A2 activity (consuming 1,2-dipalmitoylphosphatidylcholine)|phospholipase A2 activity consuming 1,2-dioleoylphosphatidylethanolamine)</v>
          </cell>
        </row>
        <row r="27">
          <cell r="A27" t="str">
            <v>Zlat_10018889</v>
          </cell>
          <cell r="B27">
            <v>12.992109112439699</v>
          </cell>
          <cell r="C27">
            <v>25.984218224879498</v>
          </cell>
          <cell r="D27">
            <v>0</v>
          </cell>
          <cell r="E27">
            <v>0</v>
          </cell>
          <cell r="G27" t="e">
            <v>#NAME?</v>
          </cell>
          <cell r="H27">
            <v>1.3950840524378999E-2</v>
          </cell>
          <cell r="I27">
            <v>7.7219366957611196E-2</v>
          </cell>
          <cell r="J27" t="str">
            <v>Down</v>
          </cell>
          <cell r="K27" t="str">
            <v>CYP709B2 {ECO:0000303|PubMed:15280363}; At2g46950 {ECO:0000312|Araport:AT2G46950}</v>
          </cell>
          <cell r="L27" t="str">
            <v>Os07g0635700 [Oryza sativa Japonica Group]</v>
          </cell>
          <cell r="M27" t="str">
            <v>GO:0004497,GO:0005506,GO:0016021,GO:0016705,GO:0020037</v>
          </cell>
          <cell r="N27" t="str">
            <v>monooxygenase activity|iron ion binding|integral component of membrane|oxidoreductase activity, acting on paired donors, with incorporation or reduction of molecular oxygen|heme binding</v>
          </cell>
        </row>
        <row r="28">
          <cell r="A28" t="str">
            <v>Zlat_10018954</v>
          </cell>
          <cell r="B28">
            <v>4.3583752467421704</v>
          </cell>
          <cell r="C28">
            <v>8.7167504934843301</v>
          </cell>
          <cell r="D28">
            <v>0</v>
          </cell>
          <cell r="E28">
            <v>0</v>
          </cell>
          <cell r="G28" t="e">
            <v>#NAME?</v>
          </cell>
          <cell r="H28">
            <v>3.4340687962219799E-2</v>
          </cell>
          <cell r="I28">
            <v>0.15236552883051499</v>
          </cell>
          <cell r="J28" t="str">
            <v>Down</v>
          </cell>
        </row>
        <row r="29">
          <cell r="A29" t="str">
            <v>Zlat_10019440</v>
          </cell>
          <cell r="B29">
            <v>4.3521220912216396</v>
          </cell>
          <cell r="C29">
            <v>8.7042441824432792</v>
          </cell>
          <cell r="D29">
            <v>0</v>
          </cell>
          <cell r="E29">
            <v>0</v>
          </cell>
          <cell r="G29" t="e">
            <v>#NAME?</v>
          </cell>
          <cell r="H29">
            <v>1.7441844032808001E-2</v>
          </cell>
          <cell r="I29">
            <v>9.1727353702463599E-2</v>
          </cell>
          <cell r="J29" t="str">
            <v>Down</v>
          </cell>
        </row>
        <row r="30">
          <cell r="A30" t="str">
            <v>Zlat_10019768</v>
          </cell>
          <cell r="B30">
            <v>8.6643225332899405</v>
          </cell>
          <cell r="C30">
            <v>17.328645066579899</v>
          </cell>
          <cell r="D30">
            <v>0</v>
          </cell>
          <cell r="E30">
            <v>0</v>
          </cell>
          <cell r="G30" t="e">
            <v>#NAME?</v>
          </cell>
          <cell r="H30">
            <v>2.2241097247058001E-4</v>
          </cell>
          <cell r="I30">
            <v>2.4726823832297499E-3</v>
          </cell>
          <cell r="J30" t="str">
            <v>Down</v>
          </cell>
          <cell r="K30" t="str">
            <v>NPF6.4; Synonyms=NRT1.3, NTP3; At3g21670; MIL23.23</v>
          </cell>
          <cell r="L30" t="str">
            <v>protein NRT1/ PTR FAMILY 6.4 [Sorghum bicolor]</v>
          </cell>
          <cell r="M30" t="str">
            <v>GO:0015333,GO:0016021,GO:0035673,GO:0042128,GO:1904680</v>
          </cell>
          <cell r="N30" t="str">
            <v>peptide:proton symporter activity|integral component of membrane|oligopeptide transmembrane transporter activity|nitrate assimilation|peptide transmembrane transporter activity</v>
          </cell>
        </row>
        <row r="31">
          <cell r="A31" t="str">
            <v>Zlat_10019841</v>
          </cell>
          <cell r="B31">
            <v>18.698032098248301</v>
          </cell>
          <cell r="C31">
            <v>37.396064196496603</v>
          </cell>
          <cell r="D31">
            <v>0</v>
          </cell>
          <cell r="E31">
            <v>0</v>
          </cell>
          <cell r="G31" t="e">
            <v>#NAME?</v>
          </cell>
          <cell r="H31">
            <v>1.3805690830126899E-3</v>
          </cell>
          <cell r="I31">
            <v>1.17574866226689E-2</v>
          </cell>
          <cell r="J31" t="str">
            <v>Down</v>
          </cell>
          <cell r="K31" t="str">
            <v>GAE6; Synonyms=UGlcAE2; At3g23820; F14O13.1</v>
          </cell>
          <cell r="L31" t="str">
            <v>PREDICTED: UDP-glucuronate 4-epimerase 6-like [Oryza brachyantha]</v>
          </cell>
          <cell r="M31" t="str">
            <v>GO:0005768,GO:0005794,GO:0005802,GO:0016021,GO:0032580,GO:0033481,GO:0050378,GO:0050829,GO:0050832</v>
          </cell>
          <cell r="N31" t="str">
            <v>endosome|Golgi apparatus|trans-Golgi network|integral component of membrane|Golgi cisterna membrane|galacturonate biosynthetic process|UDP-glucuronate 4-epimerase activity|defense response to Gram-negative bacterium|defense response to fungus</v>
          </cell>
          <cell r="O31" t="str">
            <v>ko00520,ko00500</v>
          </cell>
          <cell r="P31" t="str">
            <v>Amino sugar and nucleotide sugar metabolism|Starch and sucrose metabolism</v>
          </cell>
        </row>
        <row r="32">
          <cell r="A32" t="str">
            <v>Zlat_10021845</v>
          </cell>
          <cell r="B32">
            <v>6.4195515286268403</v>
          </cell>
          <cell r="C32">
            <v>12.8391030572537</v>
          </cell>
          <cell r="D32">
            <v>0</v>
          </cell>
          <cell r="E32">
            <v>0</v>
          </cell>
          <cell r="G32" t="e">
            <v>#NAME?</v>
          </cell>
          <cell r="H32">
            <v>4.8215535405733197E-3</v>
          </cell>
          <cell r="I32">
            <v>3.29329675234869E-2</v>
          </cell>
          <cell r="J32" t="str">
            <v>Down</v>
          </cell>
          <cell r="L32" t="str">
            <v>hypothetical protein OsJ_23406 [Oryza sativa Japonica Group]</v>
          </cell>
        </row>
        <row r="33">
          <cell r="A33" t="str">
            <v>Zlat_10022246</v>
          </cell>
          <cell r="B33">
            <v>3.4806542197059702</v>
          </cell>
          <cell r="C33">
            <v>6.9613084394119404</v>
          </cell>
          <cell r="D33">
            <v>0</v>
          </cell>
          <cell r="E33">
            <v>0</v>
          </cell>
          <cell r="G33" t="e">
            <v>#NAME?</v>
          </cell>
          <cell r="H33">
            <v>4.18742064525751E-2</v>
          </cell>
          <cell r="I33">
            <v>0.175627032209172</v>
          </cell>
          <cell r="J33" t="str">
            <v>Down</v>
          </cell>
          <cell r="L33" t="str">
            <v>hypothetical protein OsJ_13707 [Oryza sativa Japonica Group]</v>
          </cell>
        </row>
        <row r="34">
          <cell r="A34" t="str">
            <v>Zlat_10023413</v>
          </cell>
          <cell r="B34">
            <v>12.8540651394677</v>
          </cell>
          <cell r="C34">
            <v>25.7081302789354</v>
          </cell>
          <cell r="D34">
            <v>0</v>
          </cell>
          <cell r="E34">
            <v>0</v>
          </cell>
          <cell r="G34" t="e">
            <v>#NAME?</v>
          </cell>
          <cell r="H34">
            <v>3.28559428868406E-6</v>
          </cell>
          <cell r="I34">
            <v>6.0846609488900897E-5</v>
          </cell>
          <cell r="J34" t="str">
            <v>Down</v>
          </cell>
          <cell r="L34" t="str">
            <v>uncharacterized protein LOC4326077 isoform X1 [Oryza sativa Japonica Group]</v>
          </cell>
        </row>
        <row r="35">
          <cell r="A35" t="str">
            <v>Zlat_10024324</v>
          </cell>
          <cell r="B35">
            <v>3.4702322938384298</v>
          </cell>
          <cell r="C35">
            <v>6.9404645876768596</v>
          </cell>
          <cell r="D35">
            <v>0</v>
          </cell>
          <cell r="E35">
            <v>0</v>
          </cell>
          <cell r="G35" t="e">
            <v>#NAME?</v>
          </cell>
          <cell r="H35">
            <v>4.2129658919593603E-2</v>
          </cell>
          <cell r="I35">
            <v>0.17636753628927901</v>
          </cell>
          <cell r="J35" t="str">
            <v>Down</v>
          </cell>
        </row>
        <row r="36">
          <cell r="A36" t="str">
            <v>Zlat_10025559</v>
          </cell>
          <cell r="B36">
            <v>4.5207547317860399</v>
          </cell>
          <cell r="C36">
            <v>9.0415094635720905</v>
          </cell>
          <cell r="D36">
            <v>0</v>
          </cell>
          <cell r="E36">
            <v>0</v>
          </cell>
          <cell r="G36" t="e">
            <v>#NAME?</v>
          </cell>
          <cell r="H36">
            <v>1.4685336309693899E-2</v>
          </cell>
          <cell r="I36">
            <v>8.03490542827454E-2</v>
          </cell>
          <cell r="J36" t="str">
            <v>Down</v>
          </cell>
          <cell r="K36" t="str">
            <v>GLK1; Os06g0348800, LOC_Os06g24070; OSJNBa0031J07.13</v>
          </cell>
          <cell r="L36" t="str">
            <v>unnamed protein product [Oryza sativa Japonica Group]</v>
          </cell>
          <cell r="M36" t="str">
            <v>GO:0003700,GO:0005634,GO:0010638,GO:0044212,GO:0045893</v>
          </cell>
          <cell r="N36" t="str">
            <v>DNA-binding transcription factor activity|nucleus|positive regulation of organelle organization|transcription regulatory region DNA binding|positive regulation of transcription, DNA-templated</v>
          </cell>
        </row>
        <row r="37">
          <cell r="A37" t="str">
            <v>Zlat_10026602</v>
          </cell>
          <cell r="B37">
            <v>5.0233201585708196</v>
          </cell>
          <cell r="C37">
            <v>10.0466403171416</v>
          </cell>
          <cell r="D37">
            <v>0</v>
          </cell>
          <cell r="E37">
            <v>0</v>
          </cell>
          <cell r="G37" t="e">
            <v>#NAME?</v>
          </cell>
          <cell r="H37">
            <v>8.7806570985550295E-3</v>
          </cell>
          <cell r="I37">
            <v>5.3450646187884497E-2</v>
          </cell>
          <cell r="J37" t="str">
            <v>Down</v>
          </cell>
          <cell r="K37" t="str">
            <v>RIPK {ECO:0000303|PubMed:21320696}; Synonyms=PBL14 {ECO:0000303|PubMed:20413097}, PIX8 {ECO:0000303|PubMed:23951354}; At2g05940 {ECO:0000312|Araport:AT2G05940}</v>
          </cell>
          <cell r="L37" t="str">
            <v>unnamed protein product [Oryza sativa Japonica Group]</v>
          </cell>
        </row>
        <row r="38">
          <cell r="A38" t="str">
            <v>Zlat_10026624</v>
          </cell>
          <cell r="B38">
            <v>3.9747759955111501</v>
          </cell>
          <cell r="C38">
            <v>7.9495519910223003</v>
          </cell>
          <cell r="D38">
            <v>0</v>
          </cell>
          <cell r="E38">
            <v>0</v>
          </cell>
          <cell r="G38" t="e">
            <v>#NAME?</v>
          </cell>
          <cell r="H38">
            <v>4.2525668085520399E-2</v>
          </cell>
          <cell r="I38">
            <v>0.17739141517083201</v>
          </cell>
          <cell r="J38" t="str">
            <v>Down</v>
          </cell>
          <cell r="L38" t="str">
            <v>Os03g0172100 [Oryza sativa Japonica Group]</v>
          </cell>
        </row>
        <row r="39">
          <cell r="A39" t="str">
            <v>Zlat_10027202</v>
          </cell>
          <cell r="B39">
            <v>18.8883574728323</v>
          </cell>
          <cell r="C39">
            <v>37.776714945664601</v>
          </cell>
          <cell r="D39">
            <v>0</v>
          </cell>
          <cell r="E39">
            <v>0</v>
          </cell>
          <cell r="G39" t="e">
            <v>#NAME?</v>
          </cell>
          <cell r="H39">
            <v>1.5921191130904899E-2</v>
          </cell>
          <cell r="I39">
            <v>8.5597965445983595E-2</v>
          </cell>
          <cell r="J39" t="str">
            <v>Down</v>
          </cell>
          <cell r="L39" t="str">
            <v>Os04g0591500 [Oryza sativa Japonica Group]</v>
          </cell>
        </row>
        <row r="40">
          <cell r="A40" t="str">
            <v>Zlat_10027496</v>
          </cell>
          <cell r="B40">
            <v>15.835592537582899</v>
          </cell>
          <cell r="C40">
            <v>31.671185075165798</v>
          </cell>
          <cell r="D40">
            <v>0</v>
          </cell>
          <cell r="E40">
            <v>0</v>
          </cell>
          <cell r="G40" t="e">
            <v>#NAME?</v>
          </cell>
          <cell r="H40">
            <v>8.0454734039959999E-5</v>
          </cell>
          <cell r="I40">
            <v>1.02403003997598E-3</v>
          </cell>
          <cell r="J40" t="str">
            <v>Down</v>
          </cell>
          <cell r="K40" t="str">
            <v>At5g29576; T26N4</v>
          </cell>
          <cell r="L40" t="str">
            <v>RecName: Full=Putative defensin-like protein 134; Flags: Precursor</v>
          </cell>
          <cell r="M40" t="str">
            <v>GO:0005576,GO:0031640,GO:0050832</v>
          </cell>
          <cell r="N40" t="str">
            <v>extracellular region|killing of cells of other organism|defense response to fungus</v>
          </cell>
        </row>
        <row r="41">
          <cell r="A41" t="str">
            <v>Zlat_10027872</v>
          </cell>
          <cell r="B41">
            <v>6.0776462842889396</v>
          </cell>
          <cell r="C41">
            <v>12.155292568577901</v>
          </cell>
          <cell r="D41">
            <v>0</v>
          </cell>
          <cell r="E41">
            <v>0</v>
          </cell>
          <cell r="G41" t="e">
            <v>#NAME?</v>
          </cell>
          <cell r="H41">
            <v>7.6783240861018004E-3</v>
          </cell>
          <cell r="I41">
            <v>4.7960387136846902E-2</v>
          </cell>
          <cell r="J41" t="str">
            <v>Down</v>
          </cell>
          <cell r="L41" t="str">
            <v>hypothetical protein OsI_00660 [Oryza sativa Indica Group]</v>
          </cell>
        </row>
        <row r="42">
          <cell r="A42" t="str">
            <v>Zlat_10027956</v>
          </cell>
          <cell r="B42">
            <v>4.1691046715908504</v>
          </cell>
          <cell r="C42">
            <v>8.3382093431817008</v>
          </cell>
          <cell r="D42">
            <v>0</v>
          </cell>
          <cell r="E42">
            <v>0</v>
          </cell>
          <cell r="G42" t="e">
            <v>#NAME?</v>
          </cell>
          <cell r="H42">
            <v>2.0890394495164801E-2</v>
          </cell>
          <cell r="I42">
            <v>0.105309623418258</v>
          </cell>
          <cell r="J42" t="str">
            <v>Down</v>
          </cell>
          <cell r="K42" t="str">
            <v>PCMP-H86; At3g15130; F4B12.1</v>
          </cell>
          <cell r="L42" t="str">
            <v>hypothetical protein OsI_18005 [Oryza sativa Indica Group]</v>
          </cell>
        </row>
        <row r="43">
          <cell r="A43" t="str">
            <v>Zlat_10028149</v>
          </cell>
          <cell r="B43">
            <v>5.0072160769074401</v>
          </cell>
          <cell r="C43">
            <v>10.0144321538149</v>
          </cell>
          <cell r="D43">
            <v>0</v>
          </cell>
          <cell r="E43">
            <v>0</v>
          </cell>
          <cell r="G43" t="e">
            <v>#NAME?</v>
          </cell>
          <cell r="H43">
            <v>1.5466979532433599E-2</v>
          </cell>
          <cell r="I43">
            <v>8.3756511536410796E-2</v>
          </cell>
          <cell r="J43" t="str">
            <v>Down</v>
          </cell>
          <cell r="L43" t="str">
            <v>uncharacterized protein LOC109748736 [Aegilops tauschii subsp. tauschii]</v>
          </cell>
        </row>
        <row r="44">
          <cell r="A44" t="str">
            <v>Zlat_10028255</v>
          </cell>
          <cell r="B44">
            <v>11.241353773296201</v>
          </cell>
          <cell r="C44">
            <v>22.482707546592501</v>
          </cell>
          <cell r="D44">
            <v>0</v>
          </cell>
          <cell r="E44">
            <v>0</v>
          </cell>
          <cell r="G44" t="e">
            <v>#NAME?</v>
          </cell>
          <cell r="H44">
            <v>3.51204769596013E-5</v>
          </cell>
          <cell r="I44">
            <v>4.8988637187716798E-4</v>
          </cell>
          <cell r="J44" t="str">
            <v>Down</v>
          </cell>
        </row>
        <row r="45">
          <cell r="A45" t="str">
            <v>Zlat_10028814</v>
          </cell>
          <cell r="B45">
            <v>4.6684904654725896</v>
          </cell>
          <cell r="C45">
            <v>9.3369809309451703</v>
          </cell>
          <cell r="D45">
            <v>0</v>
          </cell>
          <cell r="E45">
            <v>0</v>
          </cell>
          <cell r="G45" t="e">
            <v>#NAME?</v>
          </cell>
          <cell r="H45">
            <v>1.25172820557993E-2</v>
          </cell>
          <cell r="I45">
            <v>7.0675724753477304E-2</v>
          </cell>
          <cell r="J45" t="str">
            <v>Down</v>
          </cell>
          <cell r="L45" t="str">
            <v>hypothetical protein SETIT_1G043400v2 [Setaria italica]</v>
          </cell>
        </row>
        <row r="46">
          <cell r="A46" t="str">
            <v>Zlat_10028848</v>
          </cell>
          <cell r="B46">
            <v>7.9864001175581603</v>
          </cell>
          <cell r="C46">
            <v>15.972800235116299</v>
          </cell>
          <cell r="D46">
            <v>0</v>
          </cell>
          <cell r="E46">
            <v>0</v>
          </cell>
          <cell r="G46" t="e">
            <v>#NAME?</v>
          </cell>
          <cell r="H46">
            <v>4.4383139569050998E-4</v>
          </cell>
          <cell r="I46">
            <v>4.5080550732658599E-3</v>
          </cell>
          <cell r="J46" t="str">
            <v>Down</v>
          </cell>
          <cell r="L46" t="str">
            <v>PREDICTED: uncharacterized protein LOC102700383 [Oryza brachyantha]</v>
          </cell>
        </row>
        <row r="47">
          <cell r="A47" t="str">
            <v>Zlat_10029157</v>
          </cell>
          <cell r="B47">
            <v>25.341783412240101</v>
          </cell>
          <cell r="C47">
            <v>50.683566824480202</v>
          </cell>
          <cell r="D47">
            <v>0</v>
          </cell>
          <cell r="E47">
            <v>0</v>
          </cell>
          <cell r="G47" t="e">
            <v>#NAME?</v>
          </cell>
          <cell r="H47">
            <v>2.1740809392663899E-8</v>
          </cell>
          <cell r="I47">
            <v>6.1438726174812899E-7</v>
          </cell>
          <cell r="J47" t="str">
            <v>Down</v>
          </cell>
          <cell r="K47" t="str">
            <v>NIP1-3; Os05g0205000, LOC_Os05g11560; OSJNBb0115F21.2</v>
          </cell>
          <cell r="L47" t="str">
            <v>hypothetical protein OsJ_17494 [Oryza sativa Japonica Group]</v>
          </cell>
          <cell r="M47" t="str">
            <v>GO:0015267,GO:0016021</v>
          </cell>
          <cell r="N47" t="str">
            <v>channel activity|integral component of membrane</v>
          </cell>
        </row>
        <row r="48">
          <cell r="A48" t="str">
            <v>Zlat_10029414</v>
          </cell>
          <cell r="B48">
            <v>3.8292838124264601</v>
          </cell>
          <cell r="C48">
            <v>7.65856762485293</v>
          </cell>
          <cell r="D48">
            <v>0</v>
          </cell>
          <cell r="E48">
            <v>0</v>
          </cell>
          <cell r="G48" t="e">
            <v>#NAME?</v>
          </cell>
          <cell r="H48">
            <v>2.9504911974267502E-2</v>
          </cell>
          <cell r="I48">
            <v>0.13641896904683801</v>
          </cell>
          <cell r="J48" t="str">
            <v>Down</v>
          </cell>
        </row>
        <row r="49">
          <cell r="A49" t="str">
            <v>Zlat_10029663</v>
          </cell>
          <cell r="B49">
            <v>6.0553951573906</v>
          </cell>
          <cell r="C49">
            <v>12.1107903147812</v>
          </cell>
          <cell r="D49">
            <v>0</v>
          </cell>
          <cell r="E49">
            <v>0</v>
          </cell>
          <cell r="G49" t="e">
            <v>#NAME?</v>
          </cell>
          <cell r="H49">
            <v>3.0877922775286201E-3</v>
          </cell>
          <cell r="I49">
            <v>2.2903558370712399E-2</v>
          </cell>
          <cell r="J49" t="str">
            <v>Down</v>
          </cell>
          <cell r="K49" t="str">
            <v>AtMg00810 {ECO:0000312|Araport:ATMG00810}; and OrderedLocusNames=At2g07683 {ECO:0000312|Araport:AT2G07683}</v>
          </cell>
          <cell r="L49" t="str">
            <v>OSJNBa0083I11.5 [Oryza sativa Japonica Group]</v>
          </cell>
          <cell r="M49" t="str">
            <v>GO:0000943,GO:0005739</v>
          </cell>
          <cell r="N49" t="str">
            <v>retrotransposon nucleocapsid|mitochondrion</v>
          </cell>
        </row>
        <row r="50">
          <cell r="A50" t="str">
            <v>Zlat_10029938</v>
          </cell>
          <cell r="B50">
            <v>4.15821155286124</v>
          </cell>
          <cell r="C50">
            <v>8.3164231057224693</v>
          </cell>
          <cell r="D50">
            <v>0</v>
          </cell>
          <cell r="E50">
            <v>0</v>
          </cell>
          <cell r="G50" t="e">
            <v>#NAME?</v>
          </cell>
          <cell r="H50">
            <v>2.1024514934349901E-2</v>
          </cell>
          <cell r="I50">
            <v>0.10583457898177499</v>
          </cell>
          <cell r="J50" t="str">
            <v>Down</v>
          </cell>
          <cell r="K50" t="str">
            <v>SPEAR1 {ECO:0000303|PubMed:25527103}; Synonyms=TIE2 {ECO:0000303|PubMed:23444332}; At2g20080 {ECO:0000312|Araport:AT2G20080}; T2G17.12 {ECO:0000312|EMBL:AAO37152.1}</v>
          </cell>
          <cell r="L50" t="str">
            <v>hypothetical protein OsJ_02993 [Oryza sativa Japonica Group]</v>
          </cell>
        </row>
        <row r="51">
          <cell r="A51" t="str">
            <v>Zlat_10030275</v>
          </cell>
          <cell r="B51">
            <v>5.73860864542036</v>
          </cell>
          <cell r="C51">
            <v>11.4772172908407</v>
          </cell>
          <cell r="D51">
            <v>0</v>
          </cell>
          <cell r="E51">
            <v>0</v>
          </cell>
          <cell r="G51" t="e">
            <v>#NAME?</v>
          </cell>
          <cell r="H51">
            <v>4.3050040453092801E-3</v>
          </cell>
          <cell r="I51">
            <v>2.9950401339551701E-2</v>
          </cell>
          <cell r="J51" t="str">
            <v>Down</v>
          </cell>
          <cell r="K51" t="str">
            <v>PHT1-7; Synonyms=PT7; Os03g0136400, LOC_Os03g04360; OsJ_008981</v>
          </cell>
          <cell r="L51" t="str">
            <v>PREDICTED: probable inorganic phosphate transporter 1-7 [Oryza brachyantha]</v>
          </cell>
          <cell r="M51" t="str">
            <v>GO:0005315,GO:0006817,GO:0015293,GO:0016021</v>
          </cell>
          <cell r="N51" t="str">
            <v>inorganic phosphate transmembrane transporter activity|phosphate ion transport|symporter activity|integral component of membrane</v>
          </cell>
        </row>
        <row r="52">
          <cell r="A52" t="str">
            <v>Zlat_10030568</v>
          </cell>
          <cell r="B52">
            <v>5.3698653661178097</v>
          </cell>
          <cell r="C52">
            <v>10.7397307322356</v>
          </cell>
          <cell r="D52">
            <v>0</v>
          </cell>
          <cell r="E52">
            <v>0</v>
          </cell>
          <cell r="G52" t="e">
            <v>#NAME?</v>
          </cell>
          <cell r="H52">
            <v>3.3418233668373799E-2</v>
          </cell>
          <cell r="I52">
            <v>0.149291412741727</v>
          </cell>
          <cell r="J52" t="str">
            <v>Down</v>
          </cell>
          <cell r="K52" t="str">
            <v>At5g45910; K15I22.11</v>
          </cell>
          <cell r="L52" t="str">
            <v>GDSL esterase/lipase At5g45910 [Oryza sativa Japonica Group]</v>
          </cell>
          <cell r="M52" t="str">
            <v>GO:0005576,GO:0016042,GO:0016788</v>
          </cell>
          <cell r="N52" t="str">
            <v>extracellular region|lipid catabolic process|hydrolase activity, acting on ester bonds</v>
          </cell>
        </row>
        <row r="53">
          <cell r="A53" t="str">
            <v>Zlat_10030674</v>
          </cell>
          <cell r="B53">
            <v>4.3293997714612198</v>
          </cell>
          <cell r="C53">
            <v>8.6587995429224396</v>
          </cell>
          <cell r="D53">
            <v>0</v>
          </cell>
          <cell r="E53">
            <v>0</v>
          </cell>
          <cell r="G53" t="e">
            <v>#NAME?</v>
          </cell>
          <cell r="H53">
            <v>1.76763816595061E-2</v>
          </cell>
          <cell r="I53">
            <v>9.2643129847010702E-2</v>
          </cell>
          <cell r="J53" t="str">
            <v>Down</v>
          </cell>
          <cell r="K53" t="str">
            <v>Os03g0120900, LOC_Os03g02900; OJ1705B08.4</v>
          </cell>
          <cell r="L53" t="str">
            <v>PREDICTED: B3 domain-containing protein Os03g0120900 [Oryza brachyantha]</v>
          </cell>
          <cell r="M53" t="str">
            <v>GO:0003677,GO:0005634</v>
          </cell>
          <cell r="N53" t="str">
            <v>DNA binding|nucleus</v>
          </cell>
        </row>
        <row r="54">
          <cell r="A54" t="str">
            <v>Zlat_10031488</v>
          </cell>
          <cell r="B54">
            <v>15.2946719022364</v>
          </cell>
          <cell r="C54">
            <v>30.589343804472801</v>
          </cell>
          <cell r="D54">
            <v>0</v>
          </cell>
          <cell r="E54">
            <v>0</v>
          </cell>
          <cell r="G54" t="e">
            <v>#NAME?</v>
          </cell>
          <cell r="H54">
            <v>2.8254858134769399E-7</v>
          </cell>
          <cell r="I54">
            <v>6.4811381589625498E-6</v>
          </cell>
          <cell r="J54" t="str">
            <v>Down</v>
          </cell>
          <cell r="K54" t="str">
            <v>CYP94B1; At5g63450; MLE2.8</v>
          </cell>
          <cell r="L54" t="str">
            <v>unnamed protein product [Oryza sativa Japonica Group]</v>
          </cell>
          <cell r="M54" t="str">
            <v>GO:0005506,GO:0009611,GO:0009694,GO:0016021,GO:0016705,GO:0020037,GO:0052694</v>
          </cell>
          <cell r="N54" t="str">
            <v>iron ion binding|response to wounding|jasmonic acid metabolic process|integral component of membrane|oxidoreductase activity, acting on paired donors, with incorporation or reduction of molecular oxygen|heme binding|jasmonoyl-isoleucine-12-hydroxylase activity</v>
          </cell>
        </row>
        <row r="55">
          <cell r="A55" t="str">
            <v>Zlat_10031786</v>
          </cell>
          <cell r="B55">
            <v>3.6321936411630098</v>
          </cell>
          <cell r="C55">
            <v>7.2643872823260196</v>
          </cell>
          <cell r="D55">
            <v>0</v>
          </cell>
          <cell r="E55">
            <v>0</v>
          </cell>
          <cell r="G55" t="e">
            <v>#NAME?</v>
          </cell>
          <cell r="H55">
            <v>3.5622791251424597E-2</v>
          </cell>
          <cell r="I55">
            <v>0.155873608178869</v>
          </cell>
          <cell r="J55" t="str">
            <v>Down</v>
          </cell>
          <cell r="K55" t="str">
            <v>At3g47200; F13I12.250</v>
          </cell>
          <cell r="L55" t="str">
            <v>hypothetical protein OsI_16556 [Oryza sativa Indica Group]</v>
          </cell>
          <cell r="M55" t="str">
            <v>GO:0005886,GO:0016021</v>
          </cell>
          <cell r="N55" t="str">
            <v>plasma membrane|integral component of membrane</v>
          </cell>
        </row>
        <row r="56">
          <cell r="A56" t="str">
            <v>Zlat_10033056</v>
          </cell>
          <cell r="B56">
            <v>9.3679346811140594</v>
          </cell>
          <cell r="C56">
            <v>18.735869362228101</v>
          </cell>
          <cell r="D56">
            <v>0</v>
          </cell>
          <cell r="E56">
            <v>0</v>
          </cell>
          <cell r="G56" t="e">
            <v>#NAME?</v>
          </cell>
          <cell r="H56">
            <v>3.6947660102318699E-4</v>
          </cell>
          <cell r="I56">
            <v>3.8347829811517598E-3</v>
          </cell>
          <cell r="J56" t="str">
            <v>Down</v>
          </cell>
          <cell r="L56" t="str">
            <v>putative RING zinc finger domain superfamily protein [Zea mays]</v>
          </cell>
        </row>
        <row r="57">
          <cell r="A57" t="str">
            <v>Zlat_10033131</v>
          </cell>
          <cell r="B57">
            <v>3.65429190605597</v>
          </cell>
          <cell r="C57">
            <v>7.3085838121119497</v>
          </cell>
          <cell r="D57">
            <v>0</v>
          </cell>
          <cell r="E57">
            <v>0</v>
          </cell>
          <cell r="G57" t="e">
            <v>#NAME?</v>
          </cell>
          <cell r="H57">
            <v>3.5165152134079503E-2</v>
          </cell>
          <cell r="I57">
            <v>0.15457823909693999</v>
          </cell>
          <cell r="J57" t="str">
            <v>Down</v>
          </cell>
          <cell r="K57" t="str">
            <v>Os01g0710700, LOC_Os01g51360; OsJ_03214, P0456F08.24</v>
          </cell>
          <cell r="L57" t="str">
            <v>hypothetical protein OsJ_03214 [Oryza sativa Japonica Group]</v>
          </cell>
          <cell r="M57" t="str">
            <v>GO:0005737,GO:0008970,GO:0016042</v>
          </cell>
          <cell r="N57" t="str">
            <v>cytoplasm|phospholipase A1 activity|lipid catabolic process</v>
          </cell>
        </row>
        <row r="58">
          <cell r="A58" t="str">
            <v>Zlat_10033838</v>
          </cell>
          <cell r="B58">
            <v>5.5426667770292299</v>
          </cell>
          <cell r="C58">
            <v>11.085333554058501</v>
          </cell>
          <cell r="D58">
            <v>0</v>
          </cell>
          <cell r="E58">
            <v>0</v>
          </cell>
          <cell r="G58" t="e">
            <v>#NAME?</v>
          </cell>
          <cell r="H58">
            <v>5.1972073442487403E-3</v>
          </cell>
          <cell r="I58">
            <v>3.49420227287651E-2</v>
          </cell>
          <cell r="J58" t="str">
            <v>Down</v>
          </cell>
          <cell r="K58" t="str">
            <v>TIFY5 {ECO:0000305}; Synonyms=JAZ2 {ECO:0000305}; OsI_24929 {ECO:0000312|EMBL:EAZ02803.1}</v>
          </cell>
          <cell r="L58" t="str">
            <v>hypothetical protein SETIT_2G034500v2 [Setaria italica]</v>
          </cell>
        </row>
        <row r="59">
          <cell r="A59" t="str">
            <v>Zlat_10035790</v>
          </cell>
          <cell r="B59">
            <v>14.417315957776699</v>
          </cell>
          <cell r="C59">
            <v>28.834631915553398</v>
          </cell>
          <cell r="D59">
            <v>0</v>
          </cell>
          <cell r="E59">
            <v>0</v>
          </cell>
          <cell r="G59" t="e">
            <v>#NAME?</v>
          </cell>
          <cell r="H59">
            <v>6.8072875996505897E-7</v>
          </cell>
          <cell r="I59">
            <v>1.46300317316822E-5</v>
          </cell>
          <cell r="J59" t="str">
            <v>Down</v>
          </cell>
        </row>
        <row r="60">
          <cell r="A60" t="str">
            <v>Zlat_10036209</v>
          </cell>
          <cell r="B60">
            <v>7.6150482050772501</v>
          </cell>
          <cell r="C60">
            <v>15.2300964101545</v>
          </cell>
          <cell r="D60">
            <v>0</v>
          </cell>
          <cell r="E60">
            <v>0</v>
          </cell>
          <cell r="G60" t="e">
            <v>#NAME?</v>
          </cell>
          <cell r="H60">
            <v>6.3916031136482699E-4</v>
          </cell>
          <cell r="I60">
            <v>6.1848429096851096E-3</v>
          </cell>
          <cell r="J60" t="str">
            <v>Down</v>
          </cell>
          <cell r="K60" t="str">
            <v>AtMg00810 {ECO:0000312|Araport:ATMG00810}; and OrderedLocusNames=At2g07683 {ECO:0000312|Araport:AT2G07683}</v>
          </cell>
          <cell r="L60" t="str">
            <v>uncharacterized protein LOC109943343 [Zea mays]</v>
          </cell>
          <cell r="M60" t="str">
            <v>GO:0000943,GO:0005739</v>
          </cell>
          <cell r="N60" t="str">
            <v>retrotransposon nucleocapsid|mitochondrion</v>
          </cell>
        </row>
        <row r="61">
          <cell r="A61" t="str">
            <v>Zlat_10036971</v>
          </cell>
          <cell r="B61">
            <v>3.83136819759997</v>
          </cell>
          <cell r="C61">
            <v>7.6627363951999401</v>
          </cell>
          <cell r="D61">
            <v>0</v>
          </cell>
          <cell r="E61">
            <v>0</v>
          </cell>
          <cell r="G61" t="e">
            <v>#NAME?</v>
          </cell>
          <cell r="H61">
            <v>2.94689663109255E-2</v>
          </cell>
          <cell r="I61">
            <v>0.136304573168368</v>
          </cell>
          <cell r="J61" t="str">
            <v>Down</v>
          </cell>
          <cell r="L61" t="str">
            <v>OSJNBa0023J03.20 [Oryza sativa Japonica Group]</v>
          </cell>
        </row>
        <row r="62">
          <cell r="A62" t="str">
            <v>Zlat_10037285</v>
          </cell>
          <cell r="B62">
            <v>3.98947280201127</v>
          </cell>
          <cell r="C62">
            <v>7.9789456040225399</v>
          </cell>
          <cell r="D62">
            <v>0</v>
          </cell>
          <cell r="E62">
            <v>0</v>
          </cell>
          <cell r="G62" t="e">
            <v>#NAME?</v>
          </cell>
          <cell r="H62">
            <v>2.49694971527155E-2</v>
          </cell>
          <cell r="I62">
            <v>0.120704981794688</v>
          </cell>
          <cell r="J62" t="str">
            <v>Down</v>
          </cell>
          <cell r="K62" t="str">
            <v>ZRP4</v>
          </cell>
          <cell r="L62" t="str">
            <v>PREDICTED: O-methyltransferase ZRP4-like [Oryza brachyantha]</v>
          </cell>
          <cell r="M62" t="str">
            <v>GO:0008171,GO:0008757,GO:0019438,GO:0046983</v>
          </cell>
          <cell r="N62" t="str">
            <v>O-methyltransferase activity|S-adenosylmethionine-dependent methyltransferase activity|aromatic compound biosynthetic process|protein dimerization activity</v>
          </cell>
        </row>
        <row r="63">
          <cell r="A63" t="str">
            <v>Zlat_10037581</v>
          </cell>
          <cell r="B63">
            <v>10.7370159887717</v>
          </cell>
          <cell r="C63">
            <v>21.474031977543401</v>
          </cell>
          <cell r="D63">
            <v>0</v>
          </cell>
          <cell r="E63">
            <v>0</v>
          </cell>
          <cell r="G63" t="e">
            <v>#NAME?</v>
          </cell>
          <cell r="H63">
            <v>2.7369670839532299E-5</v>
          </cell>
          <cell r="I63">
            <v>3.9449270972554301E-4</v>
          </cell>
          <cell r="J63" t="str">
            <v>Down</v>
          </cell>
          <cell r="K63" t="str">
            <v>Os08g0200100, LOC_Os08g10010; OsJ_26370, OSJNBb0094P23.43, P0556A11.14</v>
          </cell>
          <cell r="L63" t="str">
            <v>acyl-[acyl-carrier-protein] desaturase 7, chloroplastic isoform X2 [Oryza sativa Japonica Group]</v>
          </cell>
          <cell r="M63" t="str">
            <v>GO:0006631,GO:0006633,GO:0009570,GO:0045300,GO:0046872</v>
          </cell>
          <cell r="N63" t="str">
            <v>fatty acid metabolic process|fatty acid biosynthetic process|chloroplast stroma|acyl-[acyl-carrier-protein] desaturase activity|metal ion binding</v>
          </cell>
          <cell r="O63" t="str">
            <v>ko00061,ko01040,ko01212</v>
          </cell>
          <cell r="P63" t="str">
            <v>Fatty acid biosynthesis|Biosynthesis of unsaturated fatty acids|Fatty acid metabolism</v>
          </cell>
        </row>
        <row r="64">
          <cell r="A64" t="str">
            <v>Zlat_10037627</v>
          </cell>
          <cell r="B64">
            <v>4.4892767336123001</v>
          </cell>
          <cell r="C64">
            <v>8.9785534672246001</v>
          </cell>
          <cell r="D64">
            <v>0</v>
          </cell>
          <cell r="E64">
            <v>0</v>
          </cell>
          <cell r="G64" t="e">
            <v>#NAME?</v>
          </cell>
          <cell r="H64">
            <v>1.7620241465537301E-2</v>
          </cell>
          <cell r="I64">
            <v>9.2420672707936899E-2</v>
          </cell>
          <cell r="J64" t="str">
            <v>Down</v>
          </cell>
          <cell r="L64" t="str">
            <v>uncharacterized protein LOC109784088 [Aegilops tauschii subsp. tauschii]</v>
          </cell>
        </row>
        <row r="65">
          <cell r="A65" t="str">
            <v>Zlat_10038949</v>
          </cell>
          <cell r="B65">
            <v>4.3170993775683399</v>
          </cell>
          <cell r="C65">
            <v>8.6341987551366799</v>
          </cell>
          <cell r="D65">
            <v>0</v>
          </cell>
          <cell r="E65">
            <v>0</v>
          </cell>
          <cell r="G65" t="e">
            <v>#NAME?</v>
          </cell>
          <cell r="H65">
            <v>1.7804950264084199E-2</v>
          </cell>
          <cell r="I65">
            <v>9.3179109349061998E-2</v>
          </cell>
          <cell r="J65" t="str">
            <v>Down</v>
          </cell>
          <cell r="L65" t="str">
            <v>hypothetical protein OsI_16964 [Oryza sativa Indica Group]</v>
          </cell>
        </row>
        <row r="66">
          <cell r="A66" t="str">
            <v>Zlat_10039131</v>
          </cell>
          <cell r="B66">
            <v>5.2049833581811296</v>
          </cell>
          <cell r="C66">
            <v>10.4099667163623</v>
          </cell>
          <cell r="D66">
            <v>0</v>
          </cell>
          <cell r="E66">
            <v>0</v>
          </cell>
          <cell r="G66" t="e">
            <v>#NAME?</v>
          </cell>
          <cell r="H66">
            <v>7.3354247581535496E-3</v>
          </cell>
          <cell r="I66">
            <v>4.6203453834164097E-2</v>
          </cell>
          <cell r="J66" t="str">
            <v>Down</v>
          </cell>
        </row>
        <row r="67">
          <cell r="A67" t="str">
            <v>Zlat_10039885</v>
          </cell>
          <cell r="B67">
            <v>3.8292307572836801</v>
          </cell>
          <cell r="C67">
            <v>7.6584615145673602</v>
          </cell>
          <cell r="D67">
            <v>0</v>
          </cell>
          <cell r="E67">
            <v>0</v>
          </cell>
          <cell r="G67" t="e">
            <v>#NAME?</v>
          </cell>
          <cell r="H67">
            <v>2.9505827636293801E-2</v>
          </cell>
          <cell r="I67">
            <v>0.13641896904683801</v>
          </cell>
          <cell r="J67" t="str">
            <v>Down</v>
          </cell>
          <cell r="K67" t="str">
            <v>AGT1; At2g13360; F14O4.7</v>
          </cell>
          <cell r="L67" t="str">
            <v>PREDICTED: serine--glyoxylate aminotransferase [Oryza brachyantha]</v>
          </cell>
          <cell r="M67" t="str">
            <v>GO:0004760,GO:0005777,GO:0005886,GO:0008453,GO:0009507,GO:0009570,GO:0009853,GO:0016020,GO:0019265,GO:0048046,GO:0050281</v>
          </cell>
          <cell r="N67" t="str">
            <v>serine-pyruvate transaminase activity|peroxisome|plasma membrane|alanine-glyoxylate transaminase activity|chloroplast|chloroplast stroma|photorespiration|membrane|glycine biosynthetic process, by transamination of glyoxylate|apoplast|serine-glyoxylate transaminase activity</v>
          </cell>
          <cell r="O67" t="str">
            <v>ko00260,ko00680,ko00630,ko04146,ko01200,ko00250</v>
          </cell>
          <cell r="P67" t="str">
            <v>Glycine, serine and threonine metabolism|Methane metabolism|Glyoxylate and dicarboxylate metabolism|Peroxisome|Carbon metabolism|Alanine, aspartate and glutamate metabolism</v>
          </cell>
        </row>
        <row r="68">
          <cell r="A68" t="str">
            <v>Zlat_10039908</v>
          </cell>
          <cell r="B68">
            <v>3.8135448133395902</v>
          </cell>
          <cell r="C68">
            <v>7.6270896266791803</v>
          </cell>
          <cell r="D68">
            <v>0</v>
          </cell>
          <cell r="E68">
            <v>0</v>
          </cell>
          <cell r="G68" t="e">
            <v>#NAME?</v>
          </cell>
          <cell r="H68">
            <v>2.9778110848171599E-2</v>
          </cell>
          <cell r="I68">
            <v>0.13726594941305501</v>
          </cell>
          <cell r="J68" t="str">
            <v>Down</v>
          </cell>
          <cell r="K68" t="str">
            <v>At3g57810; T10K17.20</v>
          </cell>
          <cell r="L68" t="str">
            <v>PREDICTED: OTU domain-containing protein At3g57810-like [Oryza brachyantha]</v>
          </cell>
          <cell r="M68" t="str">
            <v>GO:0009507</v>
          </cell>
          <cell r="N68" t="str">
            <v>chloroplast</v>
          </cell>
        </row>
        <row r="69">
          <cell r="A69" t="str">
            <v>Zlat_10040262</v>
          </cell>
          <cell r="B69">
            <v>5.0156066727442497</v>
          </cell>
          <cell r="C69">
            <v>10.031213345488499</v>
          </cell>
          <cell r="D69">
            <v>0</v>
          </cell>
          <cell r="E69">
            <v>0</v>
          </cell>
          <cell r="G69" t="e">
            <v>#NAME?</v>
          </cell>
          <cell r="H69">
            <v>8.8207634585127492E-3</v>
          </cell>
          <cell r="I69">
            <v>5.36270263951725E-2</v>
          </cell>
          <cell r="J69" t="str">
            <v>Down</v>
          </cell>
          <cell r="K69" t="str">
            <v>CHX20; At3g53720; F5K20_20</v>
          </cell>
          <cell r="L69" t="str">
            <v>Os05g0113300 [Oryza sativa Japonica Group]</v>
          </cell>
          <cell r="M69" t="str">
            <v>GO:0005783,GO:0006623,GO:0006813,GO:0006885,GO:0012505,GO:0015299,GO:0016021,GO:0030007,GO:0030104</v>
          </cell>
          <cell r="N69" t="str">
            <v>endoplasmic reticulum|protein targeting to vacuole|potassium ion transport|regulation of pH|endomembrane system|solute:proton antiporter activity|integral component of membrane|cellular potassium ion homeostasis|water homeostasis</v>
          </cell>
        </row>
        <row r="70">
          <cell r="A70" t="str">
            <v>Zlat_10041954</v>
          </cell>
          <cell r="B70">
            <v>4.6656759151460498</v>
          </cell>
          <cell r="C70">
            <v>9.3313518302921103</v>
          </cell>
          <cell r="D70">
            <v>0</v>
          </cell>
          <cell r="E70">
            <v>0</v>
          </cell>
          <cell r="G70" t="e">
            <v>#NAME?</v>
          </cell>
          <cell r="H70">
            <v>1.25380989981298E-2</v>
          </cell>
          <cell r="I70">
            <v>7.0769577851270804E-2</v>
          </cell>
          <cell r="J70" t="str">
            <v>Down</v>
          </cell>
          <cell r="K70" t="str">
            <v>Cht2; Synonyms=RC7; Os05g0399300, LOC_Os05g33130; OsJ_18467</v>
          </cell>
          <cell r="L70" t="str">
            <v>Chain B, Crystal structure of class I chitinase from Oryza sativa L. japonica</v>
          </cell>
          <cell r="M70" t="str">
            <v>GO:0000272,GO:0004568,GO:0006032,GO:0008061,GO:0016998,GO:0050832</v>
          </cell>
          <cell r="N70" t="str">
            <v>polysaccharide catabolic process|chitinase activity|chitin catabolic process|chitin binding|cell wall macromolecule catabolic process|defense response to fungus</v>
          </cell>
          <cell r="O70" t="str">
            <v>ko00520</v>
          </cell>
          <cell r="P70" t="str">
            <v>Amino sugar and nucleotide sugar metabolism</v>
          </cell>
        </row>
        <row r="71">
          <cell r="A71" t="str">
            <v>Zlat_10041972</v>
          </cell>
          <cell r="B71">
            <v>4.1722843044938998</v>
          </cell>
          <cell r="C71">
            <v>8.3445686089877906</v>
          </cell>
          <cell r="D71">
            <v>0</v>
          </cell>
          <cell r="E71">
            <v>0</v>
          </cell>
          <cell r="G71" t="e">
            <v>#NAME?</v>
          </cell>
          <cell r="H71">
            <v>4.53065213603209E-2</v>
          </cell>
          <cell r="I71">
            <v>0.18593196834589501</v>
          </cell>
          <cell r="J71" t="str">
            <v>Down</v>
          </cell>
          <cell r="L71" t="str">
            <v>hypothetical protein BAE44_0023173 [Dichanthelium oligosanthes]</v>
          </cell>
        </row>
        <row r="72">
          <cell r="A72" t="str">
            <v>Zlat_10042689</v>
          </cell>
          <cell r="B72">
            <v>22.453429292065302</v>
          </cell>
          <cell r="C72">
            <v>44.906858584130603</v>
          </cell>
          <cell r="D72">
            <v>0</v>
          </cell>
          <cell r="E72">
            <v>0</v>
          </cell>
          <cell r="G72" t="e">
            <v>#NAME?</v>
          </cell>
          <cell r="H72">
            <v>4.7776333109830803E-3</v>
          </cell>
          <cell r="I72">
            <v>3.2709375123865299E-2</v>
          </cell>
          <cell r="J72" t="str">
            <v>Down</v>
          </cell>
          <cell r="L72" t="str">
            <v>hypothetical protein OsI_34590 [Oryza sativa Indica Group]</v>
          </cell>
        </row>
        <row r="73">
          <cell r="A73" t="str">
            <v>Zlat_10044401</v>
          </cell>
          <cell r="B73">
            <v>6.7562458100309604</v>
          </cell>
          <cell r="C73">
            <v>13.512491620061899</v>
          </cell>
          <cell r="D73">
            <v>0</v>
          </cell>
          <cell r="E73">
            <v>0</v>
          </cell>
          <cell r="G73" t="e">
            <v>#NAME?</v>
          </cell>
          <cell r="H73">
            <v>1.52639330272801E-3</v>
          </cell>
          <cell r="I73">
            <v>1.2795916228732499E-2</v>
          </cell>
          <cell r="J73" t="str">
            <v>Down</v>
          </cell>
          <cell r="L73" t="str">
            <v>hypothetical protein BAE44_0006897 [Dichanthelium oligosanthes]</v>
          </cell>
        </row>
        <row r="74">
          <cell r="A74" t="str">
            <v>Zlat_10046436</v>
          </cell>
          <cell r="B74">
            <v>5.6959255010832699</v>
          </cell>
          <cell r="C74">
            <v>11.391851002166501</v>
          </cell>
          <cell r="D74">
            <v>0</v>
          </cell>
          <cell r="E74">
            <v>0</v>
          </cell>
          <cell r="G74" t="e">
            <v>#NAME?</v>
          </cell>
          <cell r="H74">
            <v>1.9656450517312699E-2</v>
          </cell>
          <cell r="I74">
            <v>0.1005378131507</v>
          </cell>
          <cell r="J74" t="str">
            <v>Down</v>
          </cell>
        </row>
        <row r="75">
          <cell r="A75" t="str">
            <v>Zlat_10046788</v>
          </cell>
          <cell r="B75">
            <v>3.64939297055593</v>
          </cell>
          <cell r="C75">
            <v>7.2987859411118698</v>
          </cell>
          <cell r="D75">
            <v>0</v>
          </cell>
          <cell r="E75">
            <v>0</v>
          </cell>
          <cell r="G75" t="e">
            <v>#NAME?</v>
          </cell>
          <cell r="H75">
            <v>3.52659627767547E-2</v>
          </cell>
          <cell r="I75">
            <v>0.154876390558841</v>
          </cell>
          <cell r="J75" t="str">
            <v>Down</v>
          </cell>
          <cell r="L75" t="str">
            <v>hypothetical protein OsI_24514 [Oryza sativa Indica Group]</v>
          </cell>
        </row>
        <row r="76">
          <cell r="A76" t="str">
            <v>Zlat_10048116</v>
          </cell>
          <cell r="B76">
            <v>5.8771705629742801</v>
          </cell>
          <cell r="C76">
            <v>11.754341125948599</v>
          </cell>
          <cell r="D76">
            <v>0</v>
          </cell>
          <cell r="E76">
            <v>0</v>
          </cell>
          <cell r="G76" t="e">
            <v>#NAME?</v>
          </cell>
          <cell r="H76">
            <v>3.6890079271468699E-3</v>
          </cell>
          <cell r="I76">
            <v>2.6446061914655698E-2</v>
          </cell>
          <cell r="J76" t="str">
            <v>Down</v>
          </cell>
          <cell r="K76" t="str">
            <v>HHT1; Synonyms=ASFT; At5g41040; MEE6.11</v>
          </cell>
          <cell r="L76" t="str">
            <v>PREDICTED: omega-hydroxypalmitate O-feruloyl transferase [Oryza brachyantha]</v>
          </cell>
          <cell r="M76" t="str">
            <v>GO:0010345,GO:0050734,GO:0052325,GO:0102406</v>
          </cell>
          <cell r="N76" t="str">
            <v>suberin biosynthetic process|hydroxycinnamoyltransferase activity|cell wall pectin biosynthetic process|omega-hydroxypalmitate O-sinapoyl transferase activity</v>
          </cell>
          <cell r="O76" t="str">
            <v>ko00073</v>
          </cell>
          <cell r="P76" t="str">
            <v>Cutin, suberine and wax biosynthesis</v>
          </cell>
        </row>
        <row r="77">
          <cell r="A77" t="str">
            <v>Zlat_10048897</v>
          </cell>
          <cell r="B77">
            <v>4.3436784402420496</v>
          </cell>
          <cell r="C77">
            <v>8.6873568804840904</v>
          </cell>
          <cell r="D77">
            <v>0</v>
          </cell>
          <cell r="E77">
            <v>0</v>
          </cell>
          <cell r="G77" t="e">
            <v>#NAME?</v>
          </cell>
          <cell r="H77">
            <v>1.7528552750137798E-2</v>
          </cell>
          <cell r="I77">
            <v>9.2082893802763702E-2</v>
          </cell>
          <cell r="J77" t="str">
            <v>Down</v>
          </cell>
        </row>
        <row r="78">
          <cell r="A78" t="str">
            <v>Zlat_10000397</v>
          </cell>
          <cell r="B78">
            <v>5.3162134683465299</v>
          </cell>
          <cell r="C78">
            <v>0</v>
          </cell>
          <cell r="D78">
            <v>10.632426936693101</v>
          </cell>
          <cell r="E78" t="str">
            <v>Inf</v>
          </cell>
          <cell r="G78" t="str">
            <v>Inf</v>
          </cell>
          <cell r="H78">
            <v>4.4031152635713798E-2</v>
          </cell>
          <cell r="I78">
            <v>0.18204866465313699</v>
          </cell>
          <cell r="J78" t="str">
            <v>Up</v>
          </cell>
          <cell r="L78" t="str">
            <v>transposon protein, putative, Mutator sub-class, expressed [Oryza sativa Japonica Group]</v>
          </cell>
        </row>
        <row r="79">
          <cell r="A79" t="str">
            <v>Zlat_10001049</v>
          </cell>
          <cell r="B79">
            <v>7.6942958016501199</v>
          </cell>
          <cell r="C79">
            <v>0</v>
          </cell>
          <cell r="D79">
            <v>15.388591603300201</v>
          </cell>
          <cell r="E79" t="str">
            <v>Inf</v>
          </cell>
          <cell r="G79" t="str">
            <v>Inf</v>
          </cell>
          <cell r="H79">
            <v>7.6962957580299098E-4</v>
          </cell>
          <cell r="I79">
            <v>7.2437492738478496E-3</v>
          </cell>
          <cell r="J79" t="str">
            <v>Up</v>
          </cell>
          <cell r="K79" t="str">
            <v>WIP2 {ECO:0000303|PubMed:11782451}; Synonyms=NTT; At3g57670 {ECO:0000312|Araport:AT3G57670}; F15B8.140 {ECO:0000312|EMBL:CAB41188.1}</v>
          </cell>
          <cell r="L79" t="str">
            <v>zinc finger protein WIP2 [Oryza sativa Japonica Group]</v>
          </cell>
          <cell r="M79" t="str">
            <v>GO:0001709,GO:0003676,GO:0003700,GO:0005634,GO:0006355,GO:0009860,GO:0010468,GO:0010500,GO:0046872,GO:1990058</v>
          </cell>
          <cell r="N79" t="str">
            <v>cell fate determination|nucleic acid binding|DNA-binding transcription factor activity|nucleus|regulation of transcription, DNA-templated|pollen tube growth|regulation of gene expression|transmitting tissue development|metal ion binding|fruit replum development</v>
          </cell>
        </row>
        <row r="80">
          <cell r="A80" t="str">
            <v>Zlat_10001321</v>
          </cell>
          <cell r="B80">
            <v>5.6298581496584701</v>
          </cell>
          <cell r="C80">
            <v>0</v>
          </cell>
          <cell r="D80">
            <v>11.259716299316899</v>
          </cell>
          <cell r="E80" t="str">
            <v>Inf</v>
          </cell>
          <cell r="G80" t="str">
            <v>Inf</v>
          </cell>
          <cell r="H80">
            <v>3.6605915925204603E-2</v>
          </cell>
          <cell r="I80">
            <v>0.158970407679662</v>
          </cell>
          <cell r="J80" t="str">
            <v>Up</v>
          </cell>
        </row>
        <row r="81">
          <cell r="A81" t="str">
            <v>Zlat_10001602</v>
          </cell>
          <cell r="B81">
            <v>11.7756857658692</v>
          </cell>
          <cell r="C81">
            <v>0</v>
          </cell>
          <cell r="D81">
            <v>23.5513715317384</v>
          </cell>
          <cell r="E81" t="str">
            <v>Inf</v>
          </cell>
          <cell r="G81" t="str">
            <v>Inf</v>
          </cell>
          <cell r="H81">
            <v>1.6187245236786901E-5</v>
          </cell>
          <cell r="I81">
            <v>2.4725669025788298E-4</v>
          </cell>
          <cell r="J81" t="str">
            <v>Up</v>
          </cell>
          <cell r="L81" t="str">
            <v>PREDICTED: type I inositol polyphosphate 5-phosphatase 10-like [Oryza brachyantha]</v>
          </cell>
        </row>
        <row r="82">
          <cell r="A82" t="str">
            <v>Zlat_10002316</v>
          </cell>
          <cell r="B82">
            <v>3.7831033275879902</v>
          </cell>
          <cell r="C82">
            <v>0</v>
          </cell>
          <cell r="D82">
            <v>7.5662066551759901</v>
          </cell>
          <cell r="E82" t="str">
            <v>Inf</v>
          </cell>
          <cell r="G82" t="str">
            <v>Inf</v>
          </cell>
          <cell r="H82">
            <v>3.5041290524960501E-2</v>
          </cell>
          <cell r="I82">
            <v>0.15429508350426999</v>
          </cell>
          <cell r="J82" t="str">
            <v>Up</v>
          </cell>
          <cell r="L82" t="str">
            <v>unknown protein [Oryza sativa Japonica Group]</v>
          </cell>
        </row>
        <row r="83">
          <cell r="A83" t="str">
            <v>Zlat_10002393</v>
          </cell>
          <cell r="B83">
            <v>11.8218384845611</v>
          </cell>
          <cell r="C83">
            <v>0</v>
          </cell>
          <cell r="D83">
            <v>23.6436769691222</v>
          </cell>
          <cell r="E83" t="str">
            <v>Inf</v>
          </cell>
          <cell r="G83" t="str">
            <v>Inf</v>
          </cell>
          <cell r="H83">
            <v>2.68798097493614E-2</v>
          </cell>
          <cell r="I83">
            <v>0.12718812797124601</v>
          </cell>
          <cell r="J83" t="str">
            <v>Up</v>
          </cell>
        </row>
        <row r="84">
          <cell r="A84" t="str">
            <v>Zlat_10002456</v>
          </cell>
          <cell r="B84">
            <v>60.755928726921198</v>
          </cell>
          <cell r="C84">
            <v>0</v>
          </cell>
          <cell r="D84">
            <v>121.511857453842</v>
          </cell>
          <cell r="E84" t="str">
            <v>Inf</v>
          </cell>
          <cell r="G84" t="str">
            <v>Inf</v>
          </cell>
          <cell r="H84">
            <v>7.1020669504310004E-5</v>
          </cell>
          <cell r="I84">
            <v>9.1639748773018296E-4</v>
          </cell>
          <cell r="J84" t="str">
            <v>Up</v>
          </cell>
          <cell r="K84" t="str">
            <v>DOF5.7; At5g65590; K21L13.10</v>
          </cell>
          <cell r="L84" t="str">
            <v>Dof domain, zinc finger family protein, expressed [Oryza sativa Japonica Group]</v>
          </cell>
          <cell r="M84" t="str">
            <v>GO:0003700,GO:0005634,GO:0006355,GO:0010052,GO:0010118,GO:0043565,GO:0045893,GO:0046872,GO:1902066</v>
          </cell>
          <cell r="N84" t="str">
            <v>DNA-binding transcription factor activity|nucleus|regulation of transcription, DNA-templated|guard cell differentiation|stomatal movement|sequence-specific DNA binding|positive regulation of transcription, DNA-templated|metal ion binding|regulation of cell wall pectin metabolic process</v>
          </cell>
        </row>
        <row r="85">
          <cell r="A85" t="str">
            <v>Zlat_10002808</v>
          </cell>
          <cell r="B85">
            <v>13.5715409780922</v>
          </cell>
          <cell r="C85">
            <v>0</v>
          </cell>
          <cell r="D85">
            <v>27.143081956184499</v>
          </cell>
          <cell r="E85" t="str">
            <v>Inf</v>
          </cell>
          <cell r="G85" t="str">
            <v>Inf</v>
          </cell>
          <cell r="H85">
            <v>5.1895636947008698E-6</v>
          </cell>
          <cell r="I85">
            <v>9.0634709206312993E-5</v>
          </cell>
          <cell r="J85" t="str">
            <v>Up</v>
          </cell>
          <cell r="K85" t="str">
            <v>ORP4C; At5g57240; MJB24.5</v>
          </cell>
          <cell r="L85" t="str">
            <v>oxysterol-binding protein-like [Oryza sativa Japonica Group]</v>
          </cell>
          <cell r="M85" t="str">
            <v>GO:0005829,GO:0008289,GO:0015248,GO:0016020,GO:0032934,GO:0043231</v>
          </cell>
          <cell r="N85" t="str">
            <v>cytosol|lipid binding|sterol transporter activity|membrane|sterol binding|intracellular membrane-bounded organelle</v>
          </cell>
        </row>
        <row r="86">
          <cell r="A86" t="str">
            <v>Zlat_10003036</v>
          </cell>
          <cell r="B86">
            <v>11.844433751047401</v>
          </cell>
          <cell r="C86">
            <v>0</v>
          </cell>
          <cell r="D86">
            <v>23.688867502094698</v>
          </cell>
          <cell r="E86" t="str">
            <v>Inf</v>
          </cell>
          <cell r="G86" t="str">
            <v>Inf</v>
          </cell>
          <cell r="H86">
            <v>1.8089335621078801E-2</v>
          </cell>
          <cell r="I86">
            <v>9.4265693054276706E-2</v>
          </cell>
          <cell r="J86" t="str">
            <v>Up</v>
          </cell>
          <cell r="K86" t="str">
            <v>At3g08660; F17O14.13</v>
          </cell>
          <cell r="L86" t="str">
            <v>hypothetical protein OsJ_00587 [Oryza sativa Japonica Group]</v>
          </cell>
          <cell r="M86" t="str">
            <v>GO:0016567</v>
          </cell>
          <cell r="N86" t="str">
            <v>protein ubiquitination</v>
          </cell>
        </row>
        <row r="87">
          <cell r="A87" t="str">
            <v>Zlat_10003185</v>
          </cell>
          <cell r="B87">
            <v>5.3754614977849</v>
          </cell>
          <cell r="C87">
            <v>0</v>
          </cell>
          <cell r="D87">
            <v>10.7509229955698</v>
          </cell>
          <cell r="E87" t="str">
            <v>Inf</v>
          </cell>
          <cell r="G87" t="str">
            <v>Inf</v>
          </cell>
          <cell r="H87">
            <v>1.22150731786221E-2</v>
          </cell>
          <cell r="I87">
            <v>6.9317356070142694E-2</v>
          </cell>
          <cell r="J87" t="str">
            <v>Up</v>
          </cell>
          <cell r="L87" t="str">
            <v>sedoheptulose-1,7-bisphosphatase precursor [Oryza sativa Indica Group]</v>
          </cell>
          <cell r="M87" t="str">
            <v>GO:0005986,GO:0009570,GO:0009579,GO:0009941,GO:0019252,GO:0019253,GO:0042742,GO:0046872,GO:0048046,GO:0050278</v>
          </cell>
          <cell r="N87" t="str">
            <v>sucrose biosynthetic process|chloroplast stroma|thylakoid|chloroplast envelope|starch biosynthetic process|reductive pentose-phosphate cycle|defense response to bacterium|metal ion binding|apoplast|sedoheptulose-bisphosphatase activity</v>
          </cell>
          <cell r="O87" t="str">
            <v>ko00710,ko01200</v>
          </cell>
          <cell r="P87" t="str">
            <v>Carbon fixation in photosynthetic organisms|Carbon metabolism</v>
          </cell>
        </row>
        <row r="88">
          <cell r="A88" t="str">
            <v>Zlat_10003236</v>
          </cell>
          <cell r="B88">
            <v>3.6273161353272698</v>
          </cell>
          <cell r="C88">
            <v>0</v>
          </cell>
          <cell r="D88">
            <v>7.2546322706545396</v>
          </cell>
          <cell r="E88" t="str">
            <v>Inf</v>
          </cell>
          <cell r="G88" t="str">
            <v>Inf</v>
          </cell>
          <cell r="H88">
            <v>4.0791339509711401E-2</v>
          </cell>
          <cell r="I88">
            <v>0.172464099361997</v>
          </cell>
          <cell r="J88" t="str">
            <v>Up</v>
          </cell>
          <cell r="K88" t="str">
            <v>CSTLP2 {ECO:0000305}; OsI_26569 {ECO:0000312|EMBL:EEC82308.1}</v>
          </cell>
          <cell r="L88" t="str">
            <v>PREDICTED: CMP-sialic acid transporter 2 isoform X2 [Oryza brachyantha]</v>
          </cell>
          <cell r="M88" t="str">
            <v>GO:0000139,GO:0008643,GO:0015165,GO:0016021</v>
          </cell>
          <cell r="N88" t="str">
            <v>Golgi membrane|carbohydrate transport|pyrimidine nucleotide-sugar transmembrane transporter activity|integral component of membrane</v>
          </cell>
        </row>
        <row r="89">
          <cell r="A89" t="str">
            <v>Zlat_10003507</v>
          </cell>
          <cell r="B89">
            <v>3.4578563208884598</v>
          </cell>
          <cell r="C89">
            <v>0</v>
          </cell>
          <cell r="D89">
            <v>6.9157126417769197</v>
          </cell>
          <cell r="E89" t="str">
            <v>Inf</v>
          </cell>
          <cell r="G89" t="str">
            <v>Inf</v>
          </cell>
          <cell r="H89">
            <v>4.7884239202547398E-2</v>
          </cell>
          <cell r="I89">
            <v>0.19334073511206201</v>
          </cell>
          <cell r="J89" t="str">
            <v>Up</v>
          </cell>
          <cell r="K89" t="str">
            <v>FPS</v>
          </cell>
          <cell r="L89" t="str">
            <v>hypothetical protein OsI_03373 [Oryza sativa Indica Group]</v>
          </cell>
          <cell r="M89" t="str">
            <v>GO:0004161,GO:0004337,GO:0005737,GO:0006695,GO:0033384,GO:0045337,GO:0046872</v>
          </cell>
          <cell r="N89" t="str">
            <v>dimethylallyltranstransferase activity|geranyltranstransferase activity|cytoplasm|cholesterol biosynthetic process|geranyl diphosphate biosynthetic process|farnesyl diphosphate biosynthetic process|metal ion binding</v>
          </cell>
        </row>
        <row r="90">
          <cell r="A90" t="str">
            <v>Zlat_10004828</v>
          </cell>
          <cell r="B90">
            <v>9.4862349302933406</v>
          </cell>
          <cell r="C90">
            <v>0</v>
          </cell>
          <cell r="D90">
            <v>18.972469860586699</v>
          </cell>
          <cell r="E90" t="str">
            <v>Inf</v>
          </cell>
          <cell r="G90" t="str">
            <v>Inf</v>
          </cell>
          <cell r="H90">
            <v>1.0741209472603701E-2</v>
          </cell>
          <cell r="I90">
            <v>6.2595835928254795E-2</v>
          </cell>
          <cell r="J90" t="str">
            <v>Up</v>
          </cell>
          <cell r="L90" t="str">
            <v>uncharacterized protein LOC109749544 isoform X1 [Aegilops tauschii subsp. tauschii]</v>
          </cell>
        </row>
        <row r="91">
          <cell r="A91" t="str">
            <v>Zlat_10005210</v>
          </cell>
          <cell r="B91">
            <v>4.7249674843858296</v>
          </cell>
          <cell r="C91">
            <v>0</v>
          </cell>
          <cell r="D91">
            <v>9.4499349687716592</v>
          </cell>
          <cell r="E91" t="str">
            <v>Inf</v>
          </cell>
          <cell r="G91" t="str">
            <v>Inf</v>
          </cell>
          <cell r="H91">
            <v>1.4003334198665E-2</v>
          </cell>
          <cell r="I91">
            <v>7.7446402644050796E-2</v>
          </cell>
          <cell r="J91" t="str">
            <v>Up</v>
          </cell>
          <cell r="K91" t="str">
            <v>At1g56220 {ECO:0000312|Araport:AT1G56220}; F14G9.17 {ECO:0000312|EMBL:AAG50916.1}</v>
          </cell>
          <cell r="L91" t="str">
            <v>dormancy-associated protein homolog 3 [Oryza sativa Japonica Group]</v>
          </cell>
        </row>
        <row r="92">
          <cell r="A92" t="str">
            <v>Zlat_10005906</v>
          </cell>
          <cell r="B92">
            <v>7.2725096321282399</v>
          </cell>
          <cell r="C92">
            <v>0</v>
          </cell>
          <cell r="D92">
            <v>14.545019264256499</v>
          </cell>
          <cell r="E92" t="str">
            <v>Inf</v>
          </cell>
          <cell r="G92" t="str">
            <v>Inf</v>
          </cell>
          <cell r="H92">
            <v>4.3355024113889001E-3</v>
          </cell>
          <cell r="I92">
            <v>3.01191110490188E-2</v>
          </cell>
          <cell r="J92" t="str">
            <v>Up</v>
          </cell>
          <cell r="K92" t="str">
            <v>DREB3; Synonyms=ERF041, TINY2; At5g11590; F15N18.180</v>
          </cell>
          <cell r="L92" t="str">
            <v>hypothetical protein OsI_17041 [Oryza sativa Indica Group]</v>
          </cell>
          <cell r="M92" t="str">
            <v>GO:0003700,GO:0005634,GO:0009873,GO:0043565,GO:0045893</v>
          </cell>
          <cell r="N92" t="str">
            <v>DNA-binding transcription factor activity|nucleus|ethylene-activated signaling pathway|sequence-specific DNA binding|positive regulation of transcription, DNA-templated</v>
          </cell>
        </row>
        <row r="93">
          <cell r="A93" t="str">
            <v>Zlat_10006854</v>
          </cell>
          <cell r="B93">
            <v>4.1106772139365102</v>
          </cell>
          <cell r="C93">
            <v>0</v>
          </cell>
          <cell r="D93">
            <v>8.2213544278730097</v>
          </cell>
          <cell r="E93" t="str">
            <v>Inf</v>
          </cell>
          <cell r="G93" t="str">
            <v>Inf</v>
          </cell>
          <cell r="H93">
            <v>2.55983365257039E-2</v>
          </cell>
          <cell r="I93">
            <v>0.122794863669363</v>
          </cell>
          <cell r="J93" t="str">
            <v>Up</v>
          </cell>
          <cell r="K93" t="str">
            <v>HY5; Synonyms=BZIP56; At5g11260; F2I11_150</v>
          </cell>
          <cell r="L93" t="str">
            <v>transcription factor HY5-like [Panicum hallii]</v>
          </cell>
          <cell r="M93" t="str">
            <v>GO:0003677,GO:0003690,GO:0003700,GO:0005634,GO:0009585,GO:0009737,GO:0009738,GO:0009740,GO:0009787,GO:0009958,GO:0010017,GO:0010099,GO:0010114,GO:0010218,GO:0010224,GO:0031539,GO:0032993,GO:0042753,GO:0043565,GO:0044212,GO:0080167</v>
          </cell>
          <cell r="N93" t="str">
            <v>DNA binding|double-stranded DNA binding|DNA-binding transcription factor activity|nucleus|red, far-red light phototransduction|response to abscisic acid|abscisic acid-activated signaling pathway|gibberellic acid mediated signaling pathway|regulation of abscisic acid-activated signaling pathway|positive gravitropism|red or far-red light signaling pathway|regulation of photomorphogenesis|response to red light|response to far red light|response to UV-B|positive regulation of anthocyanin metabolic process|protein-DNA complex|positive regulation of circadian rhythm|sequence-specific DNA binding|transcription regulatory region DNA binding|response to karrikin</v>
          </cell>
        </row>
        <row r="94">
          <cell r="A94" t="str">
            <v>Zlat_10007222</v>
          </cell>
          <cell r="B94">
            <v>3.4577601023165299</v>
          </cell>
          <cell r="C94">
            <v>0</v>
          </cell>
          <cell r="D94">
            <v>6.9155202046330597</v>
          </cell>
          <cell r="E94" t="str">
            <v>Inf</v>
          </cell>
          <cell r="G94" t="str">
            <v>Inf</v>
          </cell>
          <cell r="H94">
            <v>4.7887089550607602E-2</v>
          </cell>
          <cell r="I94">
            <v>0.19334073511206201</v>
          </cell>
          <cell r="J94" t="str">
            <v>Up</v>
          </cell>
        </row>
        <row r="95">
          <cell r="A95" t="str">
            <v>Zlat_10007363</v>
          </cell>
          <cell r="B95">
            <v>6.61455388692257</v>
          </cell>
          <cell r="C95">
            <v>0</v>
          </cell>
          <cell r="D95">
            <v>13.229107773845101</v>
          </cell>
          <cell r="E95" t="str">
            <v>Inf</v>
          </cell>
          <cell r="G95" t="str">
            <v>Inf</v>
          </cell>
          <cell r="H95">
            <v>2.94790013921521E-2</v>
          </cell>
          <cell r="I95">
            <v>0.136332300572094</v>
          </cell>
          <cell r="J95" t="str">
            <v>Up</v>
          </cell>
          <cell r="K95" t="str">
            <v>MT3B; Os05g0202800, LOC_Os05g11320; OsJ_016703, OSJNBa0015G13.2</v>
          </cell>
          <cell r="L95" t="str">
            <v>putative metallothionein [Oryza sativa Japonica Group]</v>
          </cell>
          <cell r="M95" t="str">
            <v>GO:0005507,GO:0005623,GO:0006878,GO:0008270</v>
          </cell>
          <cell r="N95" t="str">
            <v>copper ion binding|cell|cellular copper ion homeostasis|zinc ion binding</v>
          </cell>
        </row>
        <row r="96">
          <cell r="A96" t="str">
            <v>Zlat_10007880</v>
          </cell>
          <cell r="B96">
            <v>3.7622897021764099</v>
          </cell>
          <cell r="C96">
            <v>0</v>
          </cell>
          <cell r="D96">
            <v>7.5245794043528296</v>
          </cell>
          <cell r="E96" t="str">
            <v>Inf</v>
          </cell>
          <cell r="G96" t="str">
            <v>Inf</v>
          </cell>
          <cell r="H96">
            <v>3.54966195081199E-2</v>
          </cell>
          <cell r="I96">
            <v>0.155561764311477</v>
          </cell>
          <cell r="J96" t="str">
            <v>Up</v>
          </cell>
          <cell r="L96" t="str">
            <v>predicted protein [Hordeum vulgare subsp. vulgare]</v>
          </cell>
        </row>
        <row r="97">
          <cell r="A97" t="str">
            <v>Zlat_10007982</v>
          </cell>
          <cell r="B97">
            <v>18.5667442518921</v>
          </cell>
          <cell r="C97">
            <v>0</v>
          </cell>
          <cell r="D97">
            <v>37.133488503784299</v>
          </cell>
          <cell r="E97" t="str">
            <v>Inf</v>
          </cell>
          <cell r="G97" t="str">
            <v>Inf</v>
          </cell>
          <cell r="H97">
            <v>1.9650585728099399E-8</v>
          </cell>
          <cell r="I97">
            <v>5.5953591868146104E-7</v>
          </cell>
          <cell r="J97" t="str">
            <v>Up</v>
          </cell>
          <cell r="L97" t="str">
            <v>hypothetical protein SETIT_4G091200v2 [Setaria italica]</v>
          </cell>
        </row>
        <row r="98">
          <cell r="A98" t="str">
            <v>Zlat_10007993</v>
          </cell>
          <cell r="B98">
            <v>4.7156920386472203</v>
          </cell>
          <cell r="C98">
            <v>0</v>
          </cell>
          <cell r="D98">
            <v>9.4313840772944406</v>
          </cell>
          <cell r="E98" t="str">
            <v>Inf</v>
          </cell>
          <cell r="G98" t="str">
            <v>Inf</v>
          </cell>
          <cell r="H98">
            <v>1.4084527994842101E-2</v>
          </cell>
          <cell r="I98">
            <v>7.7806179371637696E-2</v>
          </cell>
          <cell r="J98" t="str">
            <v>Up</v>
          </cell>
          <cell r="K98" t="str">
            <v>SBH2; At1g14290; F14L17.4, F14L17.5</v>
          </cell>
          <cell r="L98" t="str">
            <v>PREDICTED: sphinganine C4-monooxygenase 1-like [Oryza brachyantha]</v>
          </cell>
          <cell r="M98" t="str">
            <v>GO:0000170,GO:0005506,GO:0005783,GO:0005789,GO:0005794,GO:0009640,GO:0016021,GO:0030148,GO:0046520</v>
          </cell>
          <cell r="N98" t="str">
            <v>sphingosine hydroxylase activity|iron ion binding|endoplasmic reticulum|endoplasmic reticulum membrane|Golgi apparatus|photomorphogenesis|integral component of membrane|sphingolipid biosynthetic process|sphingoid biosynthetic process</v>
          </cell>
          <cell r="O98" t="str">
            <v>ko00600</v>
          </cell>
          <cell r="P98" t="str">
            <v>Sphingolipid metabolism</v>
          </cell>
        </row>
        <row r="99">
          <cell r="A99" t="str">
            <v>Zlat_10008523</v>
          </cell>
          <cell r="B99">
            <v>7.7334358085377497</v>
          </cell>
          <cell r="C99">
            <v>0</v>
          </cell>
          <cell r="D99">
            <v>15.466871617075499</v>
          </cell>
          <cell r="E99" t="str">
            <v>Inf</v>
          </cell>
          <cell r="G99" t="str">
            <v>Inf</v>
          </cell>
          <cell r="H99">
            <v>1.9960353875400098E-3</v>
          </cell>
          <cell r="I99">
            <v>1.6031950975095199E-2</v>
          </cell>
          <cell r="J99" t="str">
            <v>Up</v>
          </cell>
        </row>
        <row r="100">
          <cell r="A100" t="str">
            <v>Zlat_10008668</v>
          </cell>
          <cell r="B100">
            <v>3.4735030212851101</v>
          </cell>
          <cell r="C100">
            <v>0</v>
          </cell>
          <cell r="D100">
            <v>6.9470060425702203</v>
          </cell>
          <cell r="E100" t="str">
            <v>Inf</v>
          </cell>
          <cell r="G100" t="str">
            <v>Inf</v>
          </cell>
          <cell r="H100">
            <v>4.7423534809701698E-2</v>
          </cell>
          <cell r="I100">
            <v>0.19201202999993899</v>
          </cell>
          <cell r="J100" t="str">
            <v>Up</v>
          </cell>
          <cell r="L100" t="str">
            <v>PREDICTED: tetracycline resistance protein, class H-like [Oryza brachyantha]</v>
          </cell>
        </row>
        <row r="101">
          <cell r="A101" t="str">
            <v>Zlat_10008687</v>
          </cell>
          <cell r="B101">
            <v>4.3881181522987101</v>
          </cell>
          <cell r="C101">
            <v>0</v>
          </cell>
          <cell r="D101">
            <v>8.7762363045974201</v>
          </cell>
          <cell r="E101" t="str">
            <v>Inf</v>
          </cell>
          <cell r="G101" t="str">
            <v>Inf</v>
          </cell>
          <cell r="H101">
            <v>1.9287849321729399E-2</v>
          </cell>
          <cell r="I101">
            <v>9.9073011388916901E-2</v>
          </cell>
          <cell r="J101" t="str">
            <v>Up</v>
          </cell>
          <cell r="L101" t="str">
            <v>unnamed protein product [Triticum aestivum]</v>
          </cell>
        </row>
        <row r="102">
          <cell r="A102" t="str">
            <v>Zlat_10008912</v>
          </cell>
          <cell r="B102">
            <v>12.263155365202101</v>
          </cell>
          <cell r="C102">
            <v>0</v>
          </cell>
          <cell r="D102">
            <v>24.526310730404202</v>
          </cell>
          <cell r="E102" t="str">
            <v>Inf</v>
          </cell>
          <cell r="G102" t="str">
            <v>Inf</v>
          </cell>
          <cell r="H102">
            <v>8.9893548457361007E-6</v>
          </cell>
          <cell r="I102">
            <v>1.47528604671609E-4</v>
          </cell>
          <cell r="J102" t="str">
            <v>Up</v>
          </cell>
          <cell r="K102" t="str">
            <v>DLO1 {ECO:0000303|PubMed:25376907}; Synonyms=SAG108 {ECO:0000303|PubMed:23959884}; At4g10500 {ECO:0000312|Araport:AT4G10500}; F3H7.16 {ECO:0000312|EMBL:AAD03425.1}, F7L13.80 {ECO:0000312|EMBL:CAB40043.1}</v>
          </cell>
          <cell r="L102" t="str">
            <v>H0303A11-B0406H05.3 [Oryza sativa]</v>
          </cell>
          <cell r="M102" t="str">
            <v>GO:0002229,GO:0002239,GO:0009617,GO:0009620,GO:0009751,GO:0010150,GO:0046244,GO:0046872,GO:0051213</v>
          </cell>
          <cell r="N102" t="str">
            <v>defense response to oomycetes|response to oomycetes|response to bacterium|response to fungus|response to salicylic acid|leaf senescence|salicylic acid catabolic process|metal ion binding|dioxygenase activity</v>
          </cell>
        </row>
        <row r="103">
          <cell r="A103" t="str">
            <v>Zlat_10009041</v>
          </cell>
          <cell r="B103">
            <v>4.4040214355538403</v>
          </cell>
          <cell r="C103">
            <v>0</v>
          </cell>
          <cell r="D103">
            <v>8.8080428711076806</v>
          </cell>
          <cell r="E103" t="str">
            <v>Inf</v>
          </cell>
          <cell r="G103" t="str">
            <v>Inf</v>
          </cell>
          <cell r="H103">
            <v>1.9097649694484999E-2</v>
          </cell>
          <cell r="I103">
            <v>9.8410643859394006E-2</v>
          </cell>
          <cell r="J103" t="str">
            <v>Up</v>
          </cell>
          <cell r="L103" t="str">
            <v>uncharacterized protein LOC100838380 [Brachypodium distachyon]</v>
          </cell>
        </row>
        <row r="104">
          <cell r="A104" t="str">
            <v>Zlat_10009139</v>
          </cell>
          <cell r="B104">
            <v>8.5128849355583398</v>
          </cell>
          <cell r="C104">
            <v>0</v>
          </cell>
          <cell r="D104">
            <v>17.025769871116701</v>
          </cell>
          <cell r="E104" t="str">
            <v>Inf</v>
          </cell>
          <cell r="G104" t="str">
            <v>Inf</v>
          </cell>
          <cell r="H104">
            <v>3.13019845178482E-2</v>
          </cell>
          <cell r="I104">
            <v>0.14234387622658101</v>
          </cell>
          <cell r="J104" t="str">
            <v>Up</v>
          </cell>
          <cell r="K104" t="str">
            <v>SCRM; Synonyms=BHLH116, EN45, ICE1; At3g26744; MDJ14.1, MLJ15.14</v>
          </cell>
          <cell r="L104" t="str">
            <v>hypothetical protein SETIT_5G438300v2 [Setaria italica]</v>
          </cell>
          <cell r="M104" t="str">
            <v>GO:0003677,GO:0003700,GO:0005634,GO:0009409,GO:0010440,GO:0045893,GO:0046983,GO:0050826</v>
          </cell>
          <cell r="N104" t="str">
            <v>DNA binding|DNA-binding transcription factor activity|nucleus|response to cold|stomatal lineage progression|positive regulation of transcription, DNA-templated|protein dimerization activity|response to freezing</v>
          </cell>
        </row>
        <row r="105">
          <cell r="A105" t="str">
            <v>Zlat_10009434</v>
          </cell>
          <cell r="B105">
            <v>4.0967480088999402</v>
          </cell>
          <cell r="C105">
            <v>0</v>
          </cell>
          <cell r="D105">
            <v>8.1934960177998697</v>
          </cell>
          <cell r="E105" t="str">
            <v>Inf</v>
          </cell>
          <cell r="G105" t="str">
            <v>Inf</v>
          </cell>
          <cell r="H105">
            <v>2.58204635432457E-2</v>
          </cell>
          <cell r="I105">
            <v>0.123596833717718</v>
          </cell>
          <cell r="J105" t="str">
            <v>Up</v>
          </cell>
          <cell r="K105" t="str">
            <v>ZFP7 {ECO:0000303|PubMed:7599312}; At1g24625; F21J9.29, F5A9.25</v>
          </cell>
          <cell r="L105" t="str">
            <v>PREDICTED: zinc finger protein 4-like [Oryza brachyantha]</v>
          </cell>
          <cell r="M105" t="str">
            <v>GO:0003700,GO:0005634,GO:0006355,GO:0009738,GO:0009788,GO:0019760,GO:0043565,GO:0044212,GO:0046872,GO:0046982</v>
          </cell>
          <cell r="N105" t="str">
            <v>DNA-binding transcription factor activity|nucleus|regulation of transcription, DNA-templated|abscisic acid-activated signaling pathway|negative regulation of abscisic acid-activated signaling pathway|glucosinolate metabolic process|sequence-specific DNA binding|transcription regulatory region DNA binding|metal ion binding|protein heterodimerization activity</v>
          </cell>
        </row>
        <row r="106">
          <cell r="A106" t="str">
            <v>Zlat_10009595</v>
          </cell>
          <cell r="B106">
            <v>124.84881015947801</v>
          </cell>
          <cell r="C106">
            <v>0</v>
          </cell>
          <cell r="D106">
            <v>249.69762031895701</v>
          </cell>
          <cell r="E106" t="str">
            <v>Inf</v>
          </cell>
          <cell r="G106" t="str">
            <v>Inf</v>
          </cell>
          <cell r="H106">
            <v>1.6665708524276301E-33</v>
          </cell>
          <cell r="I106">
            <v>6.17949820907835E-31</v>
          </cell>
          <cell r="J106" t="str">
            <v>Up</v>
          </cell>
          <cell r="L106" t="str">
            <v>Os10g0481000 [Oryza sativa Japonica Group]</v>
          </cell>
        </row>
        <row r="107">
          <cell r="A107" t="str">
            <v>Zlat_10009668</v>
          </cell>
          <cell r="B107">
            <v>5.1853804950783697</v>
          </cell>
          <cell r="C107">
            <v>0</v>
          </cell>
          <cell r="D107">
            <v>10.3707609901567</v>
          </cell>
          <cell r="E107" t="str">
            <v>Inf</v>
          </cell>
          <cell r="G107" t="str">
            <v>Inf</v>
          </cell>
          <cell r="H107">
            <v>8.9063603990308694E-3</v>
          </cell>
          <cell r="I107">
            <v>5.4031992537328703E-2</v>
          </cell>
          <cell r="J107" t="str">
            <v>Up</v>
          </cell>
          <cell r="K107" t="str">
            <v>FMO1; At1g19250; T29M8.12</v>
          </cell>
          <cell r="L107" t="str">
            <v>probable flavin-containing monooxygenase 1 isoform X1 [Oryza sativa Japonica Group]</v>
          </cell>
          <cell r="M107" t="str">
            <v>GO:0004497,GO:0004499,GO:0009626,GO:0009627,GO:0009870,GO:0010204,GO:0031543,GO:0042742,GO:0050660,GO:0050661,GO:0050832,GO:0051707,GO:0062034,GO:0062047,GO:0071456</v>
          </cell>
          <cell r="N107" t="str">
            <v>monooxygenase activity|N,N-dimethylaniline monooxygenase activity|plant-type hypersensitive response|systemic acquired resistance|defense response signaling pathway, resistance gene-dependent|defense response signaling pathway, resistance gene-independent|peptidyl-proline dioxygenase activity|defense response to bacterium|flavin adenine dinucleotide binding|NADP binding|defense response to fungus|response to other organism|L-pipecolic acid biosynthetic process|pipecolic acid N-hydroxylase|cellular response to hypoxia</v>
          </cell>
        </row>
        <row r="108">
          <cell r="A108" t="str">
            <v>Zlat_10010489</v>
          </cell>
          <cell r="B108">
            <v>5.0273626417406003</v>
          </cell>
          <cell r="C108">
            <v>0</v>
          </cell>
          <cell r="D108">
            <v>10.054725283481201</v>
          </cell>
          <cell r="E108" t="str">
            <v>Inf</v>
          </cell>
          <cell r="G108" t="str">
            <v>Inf</v>
          </cell>
          <cell r="H108">
            <v>1.0386107779954299E-2</v>
          </cell>
          <cell r="I108">
            <v>6.0936889012557303E-2</v>
          </cell>
          <cell r="J108" t="str">
            <v>Up</v>
          </cell>
          <cell r="K108" t="str">
            <v>ZRP4</v>
          </cell>
          <cell r="L108" t="str">
            <v>PREDICTED: O-methyltransferase ZRP4-like [Oryza brachyantha]</v>
          </cell>
          <cell r="M108" t="str">
            <v>GO:0008171,GO:0008757,GO:0019438,GO:0046983</v>
          </cell>
          <cell r="N108" t="str">
            <v>O-methyltransferase activity|S-adenosylmethionine-dependent methyltransferase activity|aromatic compound biosynthetic process|protein dimerization activity</v>
          </cell>
        </row>
        <row r="109">
          <cell r="A109" t="str">
            <v>Zlat_10011089</v>
          </cell>
          <cell r="B109">
            <v>6.4519464200014598</v>
          </cell>
          <cell r="C109">
            <v>0</v>
          </cell>
          <cell r="D109">
            <v>12.9038928400029</v>
          </cell>
          <cell r="E109" t="str">
            <v>Inf</v>
          </cell>
          <cell r="G109" t="str">
            <v>Inf</v>
          </cell>
          <cell r="H109">
            <v>1.7764209601170301E-2</v>
          </cell>
          <cell r="I109">
            <v>9.3016753625494594E-2</v>
          </cell>
          <cell r="J109" t="str">
            <v>Up</v>
          </cell>
          <cell r="K109" t="str">
            <v>At1g16250; F3O9.5</v>
          </cell>
          <cell r="L109" t="str">
            <v>F-box/kelch-repeat protein [Zea mays]</v>
          </cell>
        </row>
        <row r="110">
          <cell r="A110" t="str">
            <v>Zlat_10011404</v>
          </cell>
          <cell r="B110">
            <v>6.9218593864337796</v>
          </cell>
          <cell r="C110">
            <v>0</v>
          </cell>
          <cell r="D110">
            <v>13.8437187728676</v>
          </cell>
          <cell r="E110" t="str">
            <v>Inf</v>
          </cell>
          <cell r="G110" t="str">
            <v>Inf</v>
          </cell>
          <cell r="H110">
            <v>1.6424690087734101E-3</v>
          </cell>
          <cell r="I110">
            <v>1.35534823414117E-2</v>
          </cell>
          <cell r="J110" t="str">
            <v>Up</v>
          </cell>
          <cell r="K110" t="str">
            <v>CRTISO</v>
          </cell>
          <cell r="L110" t="str">
            <v>hypothetical protein OsI_36549 [Oryza sativa Indica Group]</v>
          </cell>
          <cell r="M110" t="str">
            <v>GO:0016117,GO:0016491,GO:0031969,GO:0046608</v>
          </cell>
          <cell r="N110" t="str">
            <v>carotenoid biosynthetic process|oxidoreductase activity|chloroplast membrane|carotenoid isomerase activity</v>
          </cell>
          <cell r="O110" t="str">
            <v>ko00906</v>
          </cell>
          <cell r="P110" t="str">
            <v>Carotenoid biosynthesis</v>
          </cell>
        </row>
        <row r="111">
          <cell r="A111" t="str">
            <v>Zlat_10011865</v>
          </cell>
          <cell r="B111">
            <v>3.6273482081845798</v>
          </cell>
          <cell r="C111">
            <v>0</v>
          </cell>
          <cell r="D111">
            <v>7.2546964163691596</v>
          </cell>
          <cell r="E111" t="str">
            <v>Inf</v>
          </cell>
          <cell r="G111" t="str">
            <v>Inf</v>
          </cell>
          <cell r="H111">
            <v>4.0790530469673097E-2</v>
          </cell>
          <cell r="I111">
            <v>0.172464099361997</v>
          </cell>
          <cell r="J111" t="str">
            <v>Up</v>
          </cell>
          <cell r="K111" t="str">
            <v>ANT; Synonyms=CKC1, DRG, OVM; At4g37750; T28I19.30</v>
          </cell>
          <cell r="L111" t="str">
            <v>PREDICTED: AP2-like ethylene-responsive transcription factor ANT [Oryza brachyantha]</v>
          </cell>
          <cell r="M111" t="str">
            <v>GO:0003677,GO:0003700,GO:0005634,GO:0009908,GO:0010492,GO:0019760,GO:0030154,GO:0042127,GO:0043565</v>
          </cell>
          <cell r="N111" t="str">
            <v>DNA binding|DNA-binding transcription factor activity|nucleus|flower development|maintenance of shoot apical meristem identity|glucosinolate metabolic process|cell differentiation|regulation of cell proliferation|sequence-specific DNA binding</v>
          </cell>
        </row>
        <row r="112">
          <cell r="A112" t="str">
            <v>Zlat_10012109</v>
          </cell>
          <cell r="B112">
            <v>4.0989786699769803</v>
          </cell>
          <cell r="C112">
            <v>0</v>
          </cell>
          <cell r="D112">
            <v>8.1979573399539696</v>
          </cell>
          <cell r="E112" t="str">
            <v>Inf</v>
          </cell>
          <cell r="G112" t="str">
            <v>Inf</v>
          </cell>
          <cell r="H112">
            <v>2.5784734845021199E-2</v>
          </cell>
          <cell r="I112">
            <v>0.123513418958079</v>
          </cell>
          <cell r="J112" t="str">
            <v>Up</v>
          </cell>
        </row>
        <row r="113">
          <cell r="A113" t="str">
            <v>Zlat_10012191</v>
          </cell>
          <cell r="B113">
            <v>6.9107381539058599</v>
          </cell>
          <cell r="C113">
            <v>0</v>
          </cell>
          <cell r="D113">
            <v>13.8214763078117</v>
          </cell>
          <cell r="E113" t="str">
            <v>Inf</v>
          </cell>
          <cell r="G113" t="str">
            <v>Inf</v>
          </cell>
          <cell r="H113">
            <v>1.65395937191836E-3</v>
          </cell>
          <cell r="I113">
            <v>1.36392809722563E-2</v>
          </cell>
          <cell r="J113" t="str">
            <v>Up</v>
          </cell>
        </row>
        <row r="114">
          <cell r="A114" t="str">
            <v>Zlat_10012315</v>
          </cell>
          <cell r="B114">
            <v>4.0787102831396904</v>
          </cell>
          <cell r="C114">
            <v>0</v>
          </cell>
          <cell r="D114">
            <v>8.1574205662793702</v>
          </cell>
          <cell r="E114" t="str">
            <v>Inf</v>
          </cell>
          <cell r="G114" t="str">
            <v>Inf</v>
          </cell>
          <cell r="H114">
            <v>2.6111591169311599E-2</v>
          </cell>
          <cell r="I114">
            <v>0.124548672495747</v>
          </cell>
          <cell r="J114" t="str">
            <v>Up</v>
          </cell>
        </row>
        <row r="115">
          <cell r="A115" t="str">
            <v>Zlat_10012816</v>
          </cell>
          <cell r="B115">
            <v>5.97620743748538</v>
          </cell>
          <cell r="C115">
            <v>0</v>
          </cell>
          <cell r="D115">
            <v>11.952414874970801</v>
          </cell>
          <cell r="E115" t="str">
            <v>Inf</v>
          </cell>
          <cell r="G115" t="str">
            <v>Inf</v>
          </cell>
          <cell r="H115">
            <v>1.2083773758909001E-2</v>
          </cell>
          <cell r="I115">
            <v>6.8771631245068604E-2</v>
          </cell>
          <cell r="J115" t="str">
            <v>Up</v>
          </cell>
        </row>
        <row r="116">
          <cell r="A116" t="str">
            <v>Zlat_10013293</v>
          </cell>
          <cell r="B116">
            <v>22.388121619220399</v>
          </cell>
          <cell r="C116">
            <v>0</v>
          </cell>
          <cell r="D116">
            <v>44.776243238440799</v>
          </cell>
          <cell r="E116" t="str">
            <v>Inf</v>
          </cell>
          <cell r="G116" t="str">
            <v>Inf</v>
          </cell>
          <cell r="H116">
            <v>4.9010048641959505E-10</v>
          </cell>
          <cell r="I116">
            <v>1.8313367234518199E-8</v>
          </cell>
          <cell r="J116" t="str">
            <v>Up</v>
          </cell>
        </row>
        <row r="117">
          <cell r="A117" t="str">
            <v>Zlat_10013539</v>
          </cell>
          <cell r="B117">
            <v>4.3903808862330704</v>
          </cell>
          <cell r="C117">
            <v>0</v>
          </cell>
          <cell r="D117">
            <v>8.7807617724661302</v>
          </cell>
          <cell r="E117" t="str">
            <v>Inf</v>
          </cell>
          <cell r="G117" t="str">
            <v>Inf</v>
          </cell>
          <cell r="H117">
            <v>1.9260649613173701E-2</v>
          </cell>
          <cell r="I117">
            <v>9.8948361639419696E-2</v>
          </cell>
          <cell r="J117" t="str">
            <v>Up</v>
          </cell>
          <cell r="K117" t="str">
            <v>SUVH1; Synonyms=SET1</v>
          </cell>
          <cell r="L117" t="str">
            <v>hypothetical_protein [Oryza glaberrima]</v>
          </cell>
          <cell r="M117" t="str">
            <v>GO:0005634,GO:0005694,GO:0008270,GO:0018024</v>
          </cell>
          <cell r="N117" t="str">
            <v>nucleus|chromosome|zinc ion binding|histone-lysine N-methyltransferase activity</v>
          </cell>
          <cell r="O117" t="str">
            <v>ko00310</v>
          </cell>
          <cell r="P117" t="str">
            <v>Lysine degradation</v>
          </cell>
        </row>
        <row r="118">
          <cell r="A118" t="str">
            <v>Zlat_10014035</v>
          </cell>
          <cell r="B118">
            <v>4.3993035305412604</v>
          </cell>
          <cell r="C118">
            <v>0</v>
          </cell>
          <cell r="D118">
            <v>8.7986070610825209</v>
          </cell>
          <cell r="E118" t="str">
            <v>Inf</v>
          </cell>
          <cell r="G118" t="str">
            <v>Inf</v>
          </cell>
          <cell r="H118">
            <v>1.9153839544089401E-2</v>
          </cell>
          <cell r="I118">
            <v>9.8609834283897704E-2</v>
          </cell>
          <cell r="J118" t="str">
            <v>Up</v>
          </cell>
          <cell r="K118" t="str">
            <v>FLOT1; Os10g0481500, LOC_Os10g34040; OsJ_31920, OSJNBa0012L23.36, OSJNBa0093B11.7</v>
          </cell>
          <cell r="L118" t="str">
            <v>predicted protein [Hordeum vulgare subsp. vulgare]</v>
          </cell>
          <cell r="M118" t="str">
            <v>GO:0005901</v>
          </cell>
          <cell r="N118" t="str">
            <v>caveola</v>
          </cell>
        </row>
        <row r="119">
          <cell r="A119" t="str">
            <v>Zlat_10014201</v>
          </cell>
          <cell r="B119">
            <v>3.78766086831402</v>
          </cell>
          <cell r="C119">
            <v>0</v>
          </cell>
          <cell r="D119">
            <v>7.5753217366280499</v>
          </cell>
          <cell r="E119" t="str">
            <v>Inf</v>
          </cell>
          <cell r="G119" t="str">
            <v>Inf</v>
          </cell>
          <cell r="H119">
            <v>3.4942547953354497E-2</v>
          </cell>
          <cell r="I119">
            <v>0.15414011762273899</v>
          </cell>
          <cell r="J119" t="str">
            <v>Up</v>
          </cell>
          <cell r="K119" t="str">
            <v>CAB2R; Os01g0600900, LOC_Os01g41710; OsJ_28992 {ECO:0000312|EMBL:EAZ44370.1}, P0518F01.17-1</v>
          </cell>
          <cell r="L119" t="str">
            <v>unnamed protein product [Oryza sativa Japonica Group]</v>
          </cell>
          <cell r="M119" t="str">
            <v>GO:0009416,GO:0009522,GO:0009523,GO:0009535,GO:0009768,GO:0009941,GO:0010287,GO:0015979,GO:0016021,GO:0016168,GO:0018298,GO:0046872</v>
          </cell>
          <cell r="N119" t="str">
            <v>response to light stimulus|photosystem I|photosystem II|chloroplast thylakoid membrane|photosynthesis, light harvesting in photosystem I|chloroplast envelope|plastoglobule|photosynthesis|integral component of membrane|chlorophyll binding|protein-chromophore linkage|metal ion binding</v>
          </cell>
          <cell r="O119" t="str">
            <v>ko00196</v>
          </cell>
          <cell r="P119" t="str">
            <v>Photosynthesis - antenna proteins</v>
          </cell>
        </row>
        <row r="120">
          <cell r="A120" t="str">
            <v>Zlat_10014948</v>
          </cell>
          <cell r="B120">
            <v>6.5989392593832301</v>
          </cell>
          <cell r="C120">
            <v>0</v>
          </cell>
          <cell r="D120">
            <v>13.197878518766499</v>
          </cell>
          <cell r="E120" t="str">
            <v>Inf</v>
          </cell>
          <cell r="G120" t="str">
            <v>Inf</v>
          </cell>
          <cell r="H120">
            <v>2.2437614455389E-3</v>
          </cell>
          <cell r="I120">
            <v>1.7619036233505601E-2</v>
          </cell>
          <cell r="J120" t="str">
            <v>Up</v>
          </cell>
          <cell r="L120" t="str">
            <v>PREDICTED: uncharacterized protein LOC102704413 [Oryza brachyantha]</v>
          </cell>
        </row>
        <row r="121">
          <cell r="A121" t="str">
            <v>Zlat_10015219</v>
          </cell>
          <cell r="B121">
            <v>5.4990893221049397</v>
          </cell>
          <cell r="C121">
            <v>0</v>
          </cell>
          <cell r="D121">
            <v>10.998178644209901</v>
          </cell>
          <cell r="E121" t="str">
            <v>Inf</v>
          </cell>
          <cell r="G121" t="str">
            <v>Inf</v>
          </cell>
          <cell r="H121">
            <v>6.5584435456661197E-3</v>
          </cell>
          <cell r="I121">
            <v>4.2239931688846398E-2</v>
          </cell>
          <cell r="J121" t="str">
            <v>Up</v>
          </cell>
        </row>
        <row r="122">
          <cell r="A122" t="str">
            <v>Zlat_10015625</v>
          </cell>
          <cell r="B122">
            <v>5.5200312389457604</v>
          </cell>
          <cell r="C122">
            <v>0</v>
          </cell>
          <cell r="D122">
            <v>11.0400624778915</v>
          </cell>
          <cell r="E122" t="str">
            <v>Inf</v>
          </cell>
          <cell r="G122" t="str">
            <v>Inf</v>
          </cell>
          <cell r="H122">
            <v>6.4731933517250704E-3</v>
          </cell>
          <cell r="I122">
            <v>4.1811021959447803E-2</v>
          </cell>
          <cell r="J122" t="str">
            <v>Up</v>
          </cell>
          <cell r="K122" t="str">
            <v>AP3-2</v>
          </cell>
          <cell r="L122" t="str">
            <v>PREDICTED: MADS-box transcription factor 31-like isoform X1 [Oryza brachyantha]</v>
          </cell>
          <cell r="M122" t="str">
            <v>GO:0003677,GO:0003700,GO:0005634,GO:0046983</v>
          </cell>
          <cell r="N122" t="str">
            <v>DNA binding|DNA-binding transcription factor activity|nucleus|protein dimerization activity</v>
          </cell>
        </row>
        <row r="123">
          <cell r="A123" t="str">
            <v>Zlat_10015780</v>
          </cell>
          <cell r="B123">
            <v>5.04052209820171</v>
          </cell>
          <cell r="C123">
            <v>0</v>
          </cell>
          <cell r="D123">
            <v>10.081044196403401</v>
          </cell>
          <cell r="E123" t="str">
            <v>Inf</v>
          </cell>
          <cell r="G123" t="str">
            <v>Inf</v>
          </cell>
          <cell r="H123">
            <v>4.3159718653839899E-2</v>
          </cell>
          <cell r="I123">
            <v>0.17939088775780601</v>
          </cell>
          <cell r="J123" t="str">
            <v>Up</v>
          </cell>
          <cell r="L123" t="str">
            <v>uncharacterized protein LOC9270176 [Oryza sativa Japonica Group]</v>
          </cell>
        </row>
        <row r="124">
          <cell r="A124" t="str">
            <v>Zlat_10015929</v>
          </cell>
          <cell r="B124">
            <v>8.0308885508787604</v>
          </cell>
          <cell r="C124">
            <v>0</v>
          </cell>
          <cell r="D124">
            <v>16.0617771017575</v>
          </cell>
          <cell r="E124" t="str">
            <v>Inf</v>
          </cell>
          <cell r="G124" t="str">
            <v>Inf</v>
          </cell>
          <cell r="H124">
            <v>5.5856709139727098E-4</v>
          </cell>
          <cell r="I124">
            <v>5.4980078173648503E-3</v>
          </cell>
          <cell r="J124" t="str">
            <v>Up</v>
          </cell>
        </row>
        <row r="125">
          <cell r="A125" t="str">
            <v>Zlat_10016130</v>
          </cell>
          <cell r="B125">
            <v>7.23579272346152</v>
          </cell>
          <cell r="C125">
            <v>0</v>
          </cell>
          <cell r="D125">
            <v>14.471585446922999</v>
          </cell>
          <cell r="E125" t="str">
            <v>Inf</v>
          </cell>
          <cell r="G125" t="str">
            <v>Inf</v>
          </cell>
          <cell r="H125">
            <v>1.2090929514320401E-3</v>
          </cell>
          <cell r="I125">
            <v>1.0550094224778799E-2</v>
          </cell>
          <cell r="J125" t="str">
            <v>Up</v>
          </cell>
        </row>
        <row r="126">
          <cell r="A126" t="str">
            <v>Zlat_10016437</v>
          </cell>
          <cell r="B126">
            <v>4.86446651910369</v>
          </cell>
          <cell r="C126">
            <v>0</v>
          </cell>
          <cell r="D126">
            <v>9.7289330382073906</v>
          </cell>
          <cell r="E126" t="str">
            <v>Inf</v>
          </cell>
          <cell r="G126" t="str">
            <v>Inf</v>
          </cell>
          <cell r="H126">
            <v>1.2148364099587101E-2</v>
          </cell>
          <cell r="I126">
            <v>6.9043304943282396E-2</v>
          </cell>
          <cell r="J126" t="str">
            <v>Up</v>
          </cell>
          <cell r="K126" t="str">
            <v>PDF1; At2g42840; F7D19.16</v>
          </cell>
          <cell r="L126" t="str">
            <v>protodermal factor 1-like [Aegilops tauschii subsp. tauschii]</v>
          </cell>
          <cell r="M126" t="str">
            <v>GO:0005576</v>
          </cell>
          <cell r="N126" t="str">
            <v>extracellular region</v>
          </cell>
        </row>
        <row r="127">
          <cell r="A127" t="str">
            <v>Zlat_10017117</v>
          </cell>
          <cell r="B127">
            <v>8.1645615695128697</v>
          </cell>
          <cell r="C127">
            <v>0</v>
          </cell>
          <cell r="D127">
            <v>16.3291231390257</v>
          </cell>
          <cell r="E127" t="str">
            <v>Inf</v>
          </cell>
          <cell r="G127" t="str">
            <v>Inf</v>
          </cell>
          <cell r="H127">
            <v>3.6133360904199901E-3</v>
          </cell>
          <cell r="I127">
            <v>2.59849075794867E-2</v>
          </cell>
          <cell r="J127" t="str">
            <v>Up</v>
          </cell>
          <cell r="L127" t="str">
            <v>hypothetical protein OsJ_15061 [Oryza sativa Japonica Group]</v>
          </cell>
          <cell r="M127" t="str">
            <v>GO:0000902,GO:0003677,GO:0005634,GO:0010091,GO:0035017,GO:1901957</v>
          </cell>
          <cell r="N127" t="str">
            <v>cell morphogenesis|DNA binding|nucleus|trichome branching|cuticle pattern formation|regulation of cutin biosynthetic process</v>
          </cell>
        </row>
        <row r="128">
          <cell r="A128" t="str">
            <v>Zlat_10017199</v>
          </cell>
          <cell r="B128">
            <v>4.39952804054243</v>
          </cell>
          <cell r="C128">
            <v>0</v>
          </cell>
          <cell r="D128">
            <v>8.7990560810848706</v>
          </cell>
          <cell r="E128" t="str">
            <v>Inf</v>
          </cell>
          <cell r="G128" t="str">
            <v>Inf</v>
          </cell>
          <cell r="H128">
            <v>1.9151161167354099E-2</v>
          </cell>
          <cell r="I128">
            <v>9.8609834283897704E-2</v>
          </cell>
          <cell r="J128" t="str">
            <v>Up</v>
          </cell>
          <cell r="K128" t="str">
            <v>SUS3; Synonyms=RSS3, RSUS3; Os07g0616800, LOC_Os07g42490; B1056G08.118, OsJ_25133, P0552F09.101</v>
          </cell>
          <cell r="L128" t="str">
            <v>sucrose synthase 3 [Oryza sativa Japonica Group]</v>
          </cell>
          <cell r="M128" t="str">
            <v>GO:0005985,GO:0016157</v>
          </cell>
          <cell r="N128" t="str">
            <v>sucrose metabolic process|sucrose synthase activity</v>
          </cell>
          <cell r="O128" t="str">
            <v>ko00500</v>
          </cell>
          <cell r="P128" t="str">
            <v>Starch and sucrose metabolism</v>
          </cell>
        </row>
        <row r="129">
          <cell r="A129" t="str">
            <v>Zlat_10017221</v>
          </cell>
          <cell r="B129">
            <v>8.3474694961285891</v>
          </cell>
          <cell r="C129">
            <v>0</v>
          </cell>
          <cell r="D129">
            <v>16.6949389922572</v>
          </cell>
          <cell r="E129" t="str">
            <v>Inf</v>
          </cell>
          <cell r="G129" t="str">
            <v>Inf</v>
          </cell>
          <cell r="H129">
            <v>4.10511765722673E-4</v>
          </cell>
          <cell r="I129">
            <v>4.2076208988500704E-3</v>
          </cell>
          <cell r="J129" t="str">
            <v>Up</v>
          </cell>
          <cell r="L129" t="str">
            <v>PREDICTED: delta-1-pyrroline-5-carboxylate synthase-like [Oryza brachyantha]</v>
          </cell>
          <cell r="M129" t="str">
            <v>GO:0004349,GO:0004350,GO:0005524,GO:0005737,GO:0006561,GO:0055129</v>
          </cell>
          <cell r="N129" t="str">
            <v>glutamate 5-kinase activity|glutamate-5-semialdehyde dehydrogenase activity|ATP binding|cytoplasm|proline biosynthetic process|L-proline biosynthetic process</v>
          </cell>
          <cell r="O129" t="str">
            <v>ko01230,ko00330</v>
          </cell>
          <cell r="P129" t="str">
            <v>Biosynthesis of amino acids|Arginine and proline metabolism</v>
          </cell>
        </row>
        <row r="130">
          <cell r="A130" t="str">
            <v>Zlat_10017750</v>
          </cell>
          <cell r="B130">
            <v>3.9230193094509</v>
          </cell>
          <cell r="C130">
            <v>0</v>
          </cell>
          <cell r="D130">
            <v>7.8460386189017903</v>
          </cell>
          <cell r="E130" t="str">
            <v>Inf</v>
          </cell>
          <cell r="G130" t="str">
            <v>Inf</v>
          </cell>
          <cell r="H130">
            <v>3.03978910108182E-2</v>
          </cell>
          <cell r="I130">
            <v>0.139245946034079</v>
          </cell>
          <cell r="J130" t="str">
            <v>Up</v>
          </cell>
          <cell r="K130" t="str">
            <v>ADF6; Os04g0555700, LOC_Os04g46910; OSJNBb0012E24.5</v>
          </cell>
          <cell r="L130" t="str">
            <v>actin-depolymerizing factor 6 isoform X1 [Oryza sativa Japonica Group]</v>
          </cell>
          <cell r="M130" t="str">
            <v>GO:0003779,GO:0015629,GO:0030042</v>
          </cell>
          <cell r="N130" t="str">
            <v>actin binding|actin cytoskeleton|actin filament depolymerization</v>
          </cell>
          <cell r="O130" t="str">
            <v>ko04810</v>
          </cell>
          <cell r="P130" t="str">
            <v>Regulation of actin cytoskeleton</v>
          </cell>
        </row>
        <row r="131">
          <cell r="A131" t="str">
            <v>Zlat_10018961</v>
          </cell>
          <cell r="B131">
            <v>5.9668037003175201</v>
          </cell>
          <cell r="C131">
            <v>0</v>
          </cell>
          <cell r="D131">
            <v>11.933607400634999</v>
          </cell>
          <cell r="E131" t="str">
            <v>Inf</v>
          </cell>
          <cell r="G131" t="str">
            <v>Inf</v>
          </cell>
          <cell r="H131">
            <v>4.1512457463600801E-3</v>
          </cell>
          <cell r="I131">
            <v>2.9078541410355398E-2</v>
          </cell>
          <cell r="J131" t="str">
            <v>Up</v>
          </cell>
          <cell r="L131" t="str">
            <v>hypothetical protein BAE44_0016739 [Dichanthelium oligosanthes]</v>
          </cell>
        </row>
        <row r="132">
          <cell r="A132" t="str">
            <v>Zlat_10020559</v>
          </cell>
          <cell r="B132">
            <v>9.4333260826556895</v>
          </cell>
          <cell r="C132">
            <v>0</v>
          </cell>
          <cell r="D132">
            <v>18.8666521653114</v>
          </cell>
          <cell r="E132" t="str">
            <v>Inf</v>
          </cell>
          <cell r="G132" t="str">
            <v>Inf</v>
          </cell>
          <cell r="H132">
            <v>1.4167999893015601E-4</v>
          </cell>
          <cell r="I132">
            <v>1.6738678304976599E-3</v>
          </cell>
          <cell r="J132" t="str">
            <v>Up</v>
          </cell>
          <cell r="K132" t="str">
            <v>PER70; Synonyms=POX2B, PRX70</v>
          </cell>
          <cell r="L132" t="str">
            <v>hypothetical protein OsI_27324 [Oryza sativa Indica Group]</v>
          </cell>
          <cell r="M132" t="str">
            <v>GO:0004601,GO:0005576,GO:0006979,GO:0020037,GO:0042744,GO:0046872</v>
          </cell>
          <cell r="N132" t="str">
            <v>peroxidase activity|extracellular region|response to oxidative stress|heme binding|hydrogen peroxide catabolic process|metal ion binding</v>
          </cell>
          <cell r="O132" t="str">
            <v>ko00940</v>
          </cell>
          <cell r="P132" t="str">
            <v>Phenylpropanoid biosynthesis</v>
          </cell>
        </row>
        <row r="133">
          <cell r="A133" t="str">
            <v>Zlat_10020589</v>
          </cell>
          <cell r="B133">
            <v>5.3412318330537198</v>
          </cell>
          <cell r="C133">
            <v>0</v>
          </cell>
          <cell r="D133">
            <v>10.682463666107401</v>
          </cell>
          <cell r="E133" t="str">
            <v>Inf</v>
          </cell>
          <cell r="G133" t="str">
            <v>Inf</v>
          </cell>
          <cell r="H133">
            <v>7.64762734873029E-3</v>
          </cell>
          <cell r="I133">
            <v>4.7786341111269899E-2</v>
          </cell>
          <cell r="J133" t="str">
            <v>Up</v>
          </cell>
          <cell r="K133" t="str">
            <v>SRC2 {ECO:0000303|Ref.1}; Glyma15g16360 {ECO:0000305}</v>
          </cell>
          <cell r="L133" t="str">
            <v>protein SRC2 [Oryza sativa Japonica Group]</v>
          </cell>
          <cell r="M133" t="str">
            <v>GO:0005789,GO:0005886,GO:0016021,GO:0032586</v>
          </cell>
          <cell r="N133" t="str">
            <v>endoplasmic reticulum membrane|plasma membrane|integral component of membrane|protein storage vacuole membrane</v>
          </cell>
        </row>
        <row r="134">
          <cell r="A134" t="str">
            <v>Zlat_10020671</v>
          </cell>
          <cell r="B134">
            <v>4.09260741531895</v>
          </cell>
          <cell r="C134">
            <v>0</v>
          </cell>
          <cell r="D134">
            <v>8.1852148306379</v>
          </cell>
          <cell r="E134" t="str">
            <v>Inf</v>
          </cell>
          <cell r="G134" t="str">
            <v>Inf</v>
          </cell>
          <cell r="H134">
            <v>3.3136382133686998E-2</v>
          </cell>
          <cell r="I134">
            <v>0.148307176807914</v>
          </cell>
          <cell r="J134" t="str">
            <v>Up</v>
          </cell>
        </row>
        <row r="135">
          <cell r="A135" t="str">
            <v>Zlat_10020688</v>
          </cell>
          <cell r="B135">
            <v>4.9010872091984696</v>
          </cell>
          <cell r="C135">
            <v>0</v>
          </cell>
          <cell r="D135">
            <v>9.8021744183969499</v>
          </cell>
          <cell r="E135" t="str">
            <v>Inf</v>
          </cell>
          <cell r="G135" t="str">
            <v>Inf</v>
          </cell>
          <cell r="H135">
            <v>1.18741940570292E-2</v>
          </cell>
          <cell r="I135">
            <v>6.7796085267245801E-2</v>
          </cell>
          <cell r="J135" t="str">
            <v>Up</v>
          </cell>
        </row>
        <row r="136">
          <cell r="A136" t="str">
            <v>Zlat_10020797</v>
          </cell>
          <cell r="B136">
            <v>3.47802848915383</v>
          </cell>
          <cell r="C136">
            <v>0</v>
          </cell>
          <cell r="D136">
            <v>6.9560569783076502</v>
          </cell>
          <cell r="E136" t="str">
            <v>Inf</v>
          </cell>
          <cell r="G136" t="str">
            <v>Inf</v>
          </cell>
          <cell r="H136">
            <v>4.729132038094E-2</v>
          </cell>
          <cell r="I136">
            <v>0.19167612399924</v>
          </cell>
          <cell r="J136" t="str">
            <v>Up</v>
          </cell>
          <cell r="L136" t="str">
            <v>hypothetical protein OsI_18413 [Oryza sativa Indica Group]</v>
          </cell>
        </row>
        <row r="137">
          <cell r="A137" t="str">
            <v>Zlat_10022064</v>
          </cell>
          <cell r="B137">
            <v>7.89626778546004</v>
          </cell>
          <cell r="C137">
            <v>0</v>
          </cell>
          <cell r="D137">
            <v>15.7925355709201</v>
          </cell>
          <cell r="E137" t="str">
            <v>Inf</v>
          </cell>
          <cell r="G137" t="str">
            <v>Inf</v>
          </cell>
          <cell r="H137">
            <v>2.3244203422394E-2</v>
          </cell>
          <cell r="I137">
            <v>0.114330307853997</v>
          </cell>
          <cell r="J137" t="str">
            <v>Up</v>
          </cell>
          <cell r="L137" t="str">
            <v>ethylene-responsive transcription factor ERF115-like [Aegilops tauschii subsp. tauschii]</v>
          </cell>
        </row>
        <row r="138">
          <cell r="A138" t="str">
            <v>Zlat_10022884</v>
          </cell>
          <cell r="B138">
            <v>10.0525266952615</v>
          </cell>
          <cell r="C138">
            <v>0</v>
          </cell>
          <cell r="D138">
            <v>20.105053390522901</v>
          </cell>
          <cell r="E138" t="str">
            <v>Inf</v>
          </cell>
          <cell r="G138" t="str">
            <v>Inf</v>
          </cell>
          <cell r="H138">
            <v>7.7216974967486804E-5</v>
          </cell>
          <cell r="I138">
            <v>9.8691483687611309E-4</v>
          </cell>
          <cell r="J138" t="str">
            <v>Up</v>
          </cell>
          <cell r="K138" t="str">
            <v>EXO; At4g08950; T3H13.3</v>
          </cell>
          <cell r="L138" t="str">
            <v>putative phi-1 [Oryza sativa Japonica Group]</v>
          </cell>
          <cell r="M138" t="str">
            <v>GO:0005615,GO:0005618,GO:0005794,GO:0009505,GO:0009741,GO:0048046</v>
          </cell>
          <cell r="N138" t="str">
            <v>extracellular space|cell wall|Golgi apparatus|plant-type cell wall|response to brassinosteroid|apoplast</v>
          </cell>
        </row>
        <row r="139">
          <cell r="A139" t="str">
            <v>Zlat_10022907</v>
          </cell>
          <cell r="B139">
            <v>4.7429410644314602</v>
          </cell>
          <cell r="C139">
            <v>0</v>
          </cell>
          <cell r="D139">
            <v>9.4858821288629205</v>
          </cell>
          <cell r="E139" t="str">
            <v>Inf</v>
          </cell>
          <cell r="G139" t="str">
            <v>Inf</v>
          </cell>
          <cell r="H139">
            <v>1.3847572293850099E-2</v>
          </cell>
          <cell r="I139">
            <v>7.6773707581184694E-2</v>
          </cell>
          <cell r="J139" t="str">
            <v>Up</v>
          </cell>
          <cell r="L139" t="str">
            <v>OO_Ba0013J05-OO_Ba0033A15.34 [Oryza officinalis]</v>
          </cell>
        </row>
        <row r="140">
          <cell r="A140" t="str">
            <v>Zlat_10022972</v>
          </cell>
          <cell r="B140">
            <v>4.4173733291588198</v>
          </cell>
          <cell r="C140">
            <v>0</v>
          </cell>
          <cell r="D140">
            <v>8.8347466583176395</v>
          </cell>
          <cell r="E140" t="str">
            <v>Inf</v>
          </cell>
          <cell r="G140" t="str">
            <v>Inf</v>
          </cell>
          <cell r="H140">
            <v>2.2956651546317899E-2</v>
          </cell>
          <cell r="I140">
            <v>0.11334350850236</v>
          </cell>
          <cell r="J140" t="str">
            <v>Up</v>
          </cell>
        </row>
        <row r="141">
          <cell r="A141" t="str">
            <v>Zlat_10023007</v>
          </cell>
          <cell r="B141">
            <v>8.0334399405289201</v>
          </cell>
          <cell r="C141">
            <v>0</v>
          </cell>
          <cell r="D141">
            <v>16.066879881057801</v>
          </cell>
          <cell r="E141" t="str">
            <v>Inf</v>
          </cell>
          <cell r="G141" t="str">
            <v>Inf</v>
          </cell>
          <cell r="H141">
            <v>5.5767451317565505E-4</v>
          </cell>
          <cell r="I141">
            <v>5.49082387615201E-3</v>
          </cell>
          <cell r="J141" t="str">
            <v>Up</v>
          </cell>
          <cell r="L141" t="str">
            <v>glycine-rich cell wall structural protein-like [Panicum miliaceum]</v>
          </cell>
        </row>
        <row r="142">
          <cell r="A142" t="str">
            <v>Zlat_10023531</v>
          </cell>
          <cell r="B142">
            <v>31.032737568051601</v>
          </cell>
          <cell r="C142">
            <v>0</v>
          </cell>
          <cell r="D142">
            <v>62.065475136103203</v>
          </cell>
          <cell r="E142" t="str">
            <v>Inf</v>
          </cell>
          <cell r="G142" t="str">
            <v>Inf</v>
          </cell>
          <cell r="H142">
            <v>8.3459804493793707E-6</v>
          </cell>
          <cell r="I142">
            <v>1.37774007985792E-4</v>
          </cell>
          <cell r="J142" t="str">
            <v>Up</v>
          </cell>
          <cell r="L142" t="str">
            <v>PREDICTED: uncharacterized protein LOC102699580 [Oryza brachyantha]</v>
          </cell>
        </row>
        <row r="143">
          <cell r="A143" t="str">
            <v>Zlat_10023532</v>
          </cell>
          <cell r="B143">
            <v>108.85558541076701</v>
          </cell>
          <cell r="C143">
            <v>0</v>
          </cell>
          <cell r="D143">
            <v>217.71117082153501</v>
          </cell>
          <cell r="E143" t="str">
            <v>Inf</v>
          </cell>
          <cell r="G143" t="str">
            <v>Inf</v>
          </cell>
          <cell r="H143">
            <v>1.6674458833639E-14</v>
          </cell>
          <cell r="I143">
            <v>1.1412364908005E-12</v>
          </cell>
          <cell r="J143" t="str">
            <v>Up</v>
          </cell>
          <cell r="L143" t="str">
            <v>PREDICTED: uncharacterized protein LOC102699300 [Oryza brachyantha]</v>
          </cell>
        </row>
        <row r="144">
          <cell r="A144" t="str">
            <v>Zlat_10023908</v>
          </cell>
          <cell r="B144">
            <v>4.0852419020842801</v>
          </cell>
          <cell r="C144">
            <v>0</v>
          </cell>
          <cell r="D144">
            <v>8.1704838041685495</v>
          </cell>
          <cell r="E144" t="str">
            <v>Inf</v>
          </cell>
          <cell r="G144" t="str">
            <v>Inf</v>
          </cell>
          <cell r="H144">
            <v>2.6005713964357701E-2</v>
          </cell>
          <cell r="I144">
            <v>0.124253198558214</v>
          </cell>
          <cell r="J144" t="str">
            <v>Up</v>
          </cell>
          <cell r="L144" t="str">
            <v>hypothetical protein GQ55_4G098900 [Panicum hallii var. hallii]</v>
          </cell>
        </row>
        <row r="145">
          <cell r="A145" t="str">
            <v>Zlat_10024354</v>
          </cell>
          <cell r="B145">
            <v>5.3755577163568304</v>
          </cell>
          <cell r="C145">
            <v>0</v>
          </cell>
          <cell r="D145">
            <v>10.7511154327137</v>
          </cell>
          <cell r="E145" t="str">
            <v>Inf</v>
          </cell>
          <cell r="G145" t="str">
            <v>Inf</v>
          </cell>
          <cell r="H145">
            <v>2.67793090024134E-2</v>
          </cell>
          <cell r="I145">
            <v>0.126830198253715</v>
          </cell>
          <cell r="J145" t="str">
            <v>Up</v>
          </cell>
          <cell r="K145" t="str">
            <v>GRXC15; Os12g0538700, LOC_Os12g35340; OsJ_36376 {ECO:0000312|EMBL:EAZ20752.1}</v>
          </cell>
          <cell r="L145" t="str">
            <v>PREDICTED: glutaredoxin-C15 [Oryza brachyantha]</v>
          </cell>
          <cell r="M145" t="str">
            <v>GO:0005737,GO:0009055,GO:0015035,GO:0045454</v>
          </cell>
          <cell r="N145" t="str">
            <v>cytoplasm|electron transfer activity|protein disulfide oxidoreductase activity|cell redox homeostasis</v>
          </cell>
        </row>
        <row r="146">
          <cell r="A146" t="str">
            <v>Zlat_10024565</v>
          </cell>
          <cell r="B146">
            <v>3.9226344351631699</v>
          </cell>
          <cell r="C146">
            <v>0</v>
          </cell>
          <cell r="D146">
            <v>7.84526887032633</v>
          </cell>
          <cell r="E146" t="str">
            <v>Inf</v>
          </cell>
          <cell r="G146" t="str">
            <v>Inf</v>
          </cell>
          <cell r="H146">
            <v>3.0405164203689002E-2</v>
          </cell>
          <cell r="I146">
            <v>0.139260357073554</v>
          </cell>
          <cell r="J146" t="str">
            <v>Up</v>
          </cell>
          <cell r="K146" t="str">
            <v>PUR3; Synonyms=PURN</v>
          </cell>
          <cell r="L146" t="str">
            <v>Phosphoribosylglycinamide formyltransferase, chloroplastic [Dichanthelium oligosanthes]</v>
          </cell>
          <cell r="M146" t="str">
            <v>GO:0004644,GO:0006189,GO:0009507</v>
          </cell>
          <cell r="N146" t="str">
            <v>phosphoribosylglycinamide formyltransferase activity|'de novo' IMP biosynthetic process|chloroplast</v>
          </cell>
          <cell r="O146" t="str">
            <v>ko00230,ko00670</v>
          </cell>
          <cell r="P146" t="str">
            <v>Purine metabolism|One carbon pool by folate</v>
          </cell>
        </row>
        <row r="147">
          <cell r="A147" t="str">
            <v>Zlat_10024618</v>
          </cell>
          <cell r="B147">
            <v>4.23201023146488</v>
          </cell>
          <cell r="C147">
            <v>0</v>
          </cell>
          <cell r="D147">
            <v>8.4640204629297493</v>
          </cell>
          <cell r="E147" t="str">
            <v>Inf</v>
          </cell>
          <cell r="G147" t="str">
            <v>Inf</v>
          </cell>
          <cell r="H147">
            <v>2.2461977610203399E-2</v>
          </cell>
          <cell r="I147">
            <v>0.1114740474369</v>
          </cell>
          <cell r="J147" t="str">
            <v>Up</v>
          </cell>
          <cell r="K147" t="str">
            <v>PSB28; Os01g0938100, LOC_Os01g71190; OsJ_04705 {ECO:0000312|EMBL:EAZ14777.1}, P0504E02.24</v>
          </cell>
          <cell r="L147" t="str">
            <v>PREDICTED: photosystem II reaction center PSB28 protein, chloroplastic [Oryza brachyantha]</v>
          </cell>
          <cell r="M147" t="str">
            <v>GO:0009535,GO:0009570,GO:0009579,GO:0009654,GO:0015979</v>
          </cell>
          <cell r="N147" t="str">
            <v>chloroplast thylakoid membrane|chloroplast stroma|thylakoid|photosystem II oxygen evolving complex|photosynthesis</v>
          </cell>
          <cell r="O147" t="str">
            <v>ko00195</v>
          </cell>
          <cell r="P147" t="str">
            <v>Photosynthesis</v>
          </cell>
        </row>
        <row r="148">
          <cell r="A148" t="str">
            <v>Zlat_10025248</v>
          </cell>
          <cell r="B148">
            <v>5.0409069724894398</v>
          </cell>
          <cell r="C148">
            <v>0</v>
          </cell>
          <cell r="D148">
            <v>10.081813944978901</v>
          </cell>
          <cell r="E148" t="str">
            <v>Inf</v>
          </cell>
          <cell r="G148" t="str">
            <v>Inf</v>
          </cell>
          <cell r="H148">
            <v>1.0298683819853899E-2</v>
          </cell>
          <cell r="I148">
            <v>6.0539754259496301E-2</v>
          </cell>
          <cell r="J148" t="str">
            <v>Up</v>
          </cell>
          <cell r="K148" t="str">
            <v>ABCG22; Synonyms=WBC23; At5g06530; F15M7.6</v>
          </cell>
          <cell r="L148" t="str">
            <v>ABC transporter G family member 22 [Dichanthelium oligosanthes]</v>
          </cell>
          <cell r="M148" t="str">
            <v>GO:0005524,GO:0005886,GO:0009414,GO:0010148,GO:0016021,GO:0042626,GO:0055085</v>
          </cell>
          <cell r="N148" t="str">
            <v>ATP binding|plasma membrane|response to water deprivation|transpiration|integral component of membrane|ATPase activity, coupled to transmembrane movement of substances|transmembrane transport</v>
          </cell>
        </row>
        <row r="149">
          <cell r="A149" t="str">
            <v>Zlat_10025486</v>
          </cell>
          <cell r="B149">
            <v>4.0949022221106199</v>
          </cell>
          <cell r="C149">
            <v>0</v>
          </cell>
          <cell r="D149">
            <v>8.1898044442212292</v>
          </cell>
          <cell r="E149" t="str">
            <v>Inf</v>
          </cell>
          <cell r="G149" t="str">
            <v>Inf</v>
          </cell>
          <cell r="H149">
            <v>4.5394824170766998E-2</v>
          </cell>
          <cell r="I149">
            <v>0.18618113008022599</v>
          </cell>
          <cell r="J149" t="str">
            <v>Up</v>
          </cell>
        </row>
        <row r="150">
          <cell r="A150" t="str">
            <v>Zlat_10025526</v>
          </cell>
          <cell r="B150">
            <v>7.8592622210775298</v>
          </cell>
          <cell r="C150">
            <v>0</v>
          </cell>
          <cell r="D150">
            <v>15.7185244421551</v>
          </cell>
          <cell r="E150" t="str">
            <v>Inf</v>
          </cell>
          <cell r="G150" t="str">
            <v>Inf</v>
          </cell>
          <cell r="H150">
            <v>6.5702886165905795E-4</v>
          </cell>
          <cell r="I150">
            <v>6.32509781743222E-3</v>
          </cell>
          <cell r="J150" t="str">
            <v>Up</v>
          </cell>
          <cell r="K150" t="str">
            <v>JMT; At1g19640; F14P1.3</v>
          </cell>
          <cell r="L150" t="str">
            <v>jasmonate O-methyltransferase isoform X1 [Oryza sativa Japonica Group]</v>
          </cell>
          <cell r="M150" t="str">
            <v>GO:0005634,GO:0005737,GO:0009611,GO:0009694,GO:0030795,GO:0031408,GO:0102078</v>
          </cell>
          <cell r="N150" t="str">
            <v>nucleus|cytoplasm|response to wounding|jasmonic acid metabolic process|jasmonate O-methyltransferase activity|oxylipin biosynthetic process|methyl jasmonate methylesterase activity</v>
          </cell>
        </row>
        <row r="151">
          <cell r="A151" t="str">
            <v>Zlat_10025787</v>
          </cell>
          <cell r="B151">
            <v>6.2988709816774398</v>
          </cell>
          <cell r="C151">
            <v>0</v>
          </cell>
          <cell r="D151">
            <v>12.597741963354901</v>
          </cell>
          <cell r="E151" t="str">
            <v>Inf</v>
          </cell>
          <cell r="G151" t="str">
            <v>Inf</v>
          </cell>
          <cell r="H151">
            <v>3.02157234513197E-3</v>
          </cell>
          <cell r="I151">
            <v>2.2491483359682998E-2</v>
          </cell>
          <cell r="J151" t="str">
            <v>Up</v>
          </cell>
          <cell r="K151" t="str">
            <v>CUL3A; Synonyms=CUL3; At1g26830; T2P11.2</v>
          </cell>
          <cell r="L151" t="str">
            <v>OSJNBa0063C18.16 [Oryza sativa Japonica Group]</v>
          </cell>
          <cell r="M151" t="str">
            <v>GO:0005829,GO:0006511,GO:0009639,GO:0009911,GO:0016567,GO:0031461,GO:0031625</v>
          </cell>
          <cell r="N151" t="str">
            <v>cytosol|ubiquitin-dependent protein catabolic process|response to red or far red light|positive regulation of flower development|protein ubiquitination|cullin-RING ubiquitin ligase complex|ubiquitin protein ligase binding</v>
          </cell>
          <cell r="O151" t="str">
            <v>ko04120,ko04341,ko04340</v>
          </cell>
          <cell r="P151" t="str">
            <v>Ubiquitin mediated proteolysis|Hedgehog signaling pathway - fly|Hedgehog signaling pathway</v>
          </cell>
        </row>
        <row r="152">
          <cell r="A152" t="str">
            <v>Zlat_10026148</v>
          </cell>
          <cell r="B152">
            <v>5.9463108034790499</v>
          </cell>
          <cell r="C152">
            <v>0</v>
          </cell>
          <cell r="D152">
            <v>11.8926216069581</v>
          </cell>
          <cell r="E152" t="str">
            <v>Inf</v>
          </cell>
          <cell r="G152" t="str">
            <v>Inf</v>
          </cell>
          <cell r="H152">
            <v>1.7387310219833699E-2</v>
          </cell>
          <cell r="I152">
            <v>9.1511873566936505E-2</v>
          </cell>
          <cell r="J152" t="str">
            <v>Up</v>
          </cell>
          <cell r="K152" t="str">
            <v>MRF1; YGL143C</v>
          </cell>
          <cell r="L152" t="str">
            <v>PREDICTED: peptide chain release factor 1 [Oryza brachyantha]</v>
          </cell>
          <cell r="M152" t="str">
            <v>GO:0003747,GO:0005739,GO:0006415,GO:0032543,GO:0070126</v>
          </cell>
          <cell r="N152" t="str">
            <v>translation release factor activity|mitochondrion|translational termination|mitochondrial translation|mitochondrial translational termination</v>
          </cell>
        </row>
        <row r="153">
          <cell r="A153" t="str">
            <v>Zlat_10027381</v>
          </cell>
          <cell r="B153">
            <v>3.6272519896126498</v>
          </cell>
          <cell r="C153">
            <v>0</v>
          </cell>
          <cell r="D153">
            <v>7.2545039792252997</v>
          </cell>
          <cell r="E153" t="str">
            <v>Inf</v>
          </cell>
          <cell r="G153" t="str">
            <v>Inf</v>
          </cell>
          <cell r="H153">
            <v>4.0792957649460601E-2</v>
          </cell>
          <cell r="I153">
            <v>0.172464099361997</v>
          </cell>
          <cell r="J153" t="str">
            <v>Up</v>
          </cell>
          <cell r="K153" t="str">
            <v>Os01g0645000, LOC_Os01g45730; OsJ_002707</v>
          </cell>
          <cell r="L153" t="str">
            <v>PREDICTED: zinc finger CCCH domain-containing protein 9 [Oryza brachyantha]</v>
          </cell>
          <cell r="M153" t="str">
            <v>GO:0003677,GO:0003730,GO:0005829,GO:0046872,GO:0061158</v>
          </cell>
          <cell r="N153" t="str">
            <v>DNA binding|mRNA 3'-UTR binding|cytosol|metal ion binding|3'-UTR-mediated mRNA destabilization</v>
          </cell>
        </row>
        <row r="154">
          <cell r="A154" t="str">
            <v>Zlat_10027509</v>
          </cell>
          <cell r="B154">
            <v>11.596790141405201</v>
          </cell>
          <cell r="C154">
            <v>0</v>
          </cell>
          <cell r="D154">
            <v>23.193580282810501</v>
          </cell>
          <cell r="E154" t="str">
            <v>Inf</v>
          </cell>
          <cell r="G154" t="str">
            <v>Inf</v>
          </cell>
          <cell r="H154">
            <v>2.2079632545090599E-4</v>
          </cell>
          <cell r="I154">
            <v>2.4571601627191501E-3</v>
          </cell>
          <cell r="J154" t="str">
            <v>Up</v>
          </cell>
          <cell r="K154" t="str">
            <v>PAT22; At1g69420; F10D13.9, F23O10.1</v>
          </cell>
          <cell r="L154" t="str">
            <v>hypothetical protein OsI_33126 [Oryza sativa Indica Group]</v>
          </cell>
          <cell r="M154" t="str">
            <v>GO:0005783,GO:0005794,GO:0005886,GO:0006612,GO:0016021,GO:0018230,GO:0019706,GO:0030659</v>
          </cell>
          <cell r="N154" t="str">
            <v>endoplasmic reticulum|Golgi apparatus|plasma membrane|protein targeting to membrane|integral component of membrane|peptidyl-L-cysteine S-palmitoylation|protein-cysteine S-palmitoyltransferase activity|cytoplasmic vesicle membrane</v>
          </cell>
        </row>
        <row r="155">
          <cell r="A155" t="str">
            <v>Zlat_10027673</v>
          </cell>
          <cell r="B155">
            <v>6.1086296146843697</v>
          </cell>
          <cell r="C155">
            <v>0</v>
          </cell>
          <cell r="D155">
            <v>12.2172592293687</v>
          </cell>
          <cell r="E155" t="str">
            <v>Inf</v>
          </cell>
          <cell r="G155" t="str">
            <v>Inf</v>
          </cell>
          <cell r="H155">
            <v>1.1939289948443401E-2</v>
          </cell>
          <cell r="I155">
            <v>6.8084421402801798E-2</v>
          </cell>
          <cell r="J155" t="str">
            <v>Up</v>
          </cell>
          <cell r="K155" t="str">
            <v>At2g36090; F9C22.2</v>
          </cell>
          <cell r="L155" t="str">
            <v>probable F-box protein At2g36090 [Oryza sativa Japonica Group]</v>
          </cell>
        </row>
        <row r="156">
          <cell r="A156" t="str">
            <v>Zlat_10027805</v>
          </cell>
          <cell r="B156">
            <v>3.9409287437819001</v>
          </cell>
          <cell r="C156">
            <v>0</v>
          </cell>
          <cell r="D156">
            <v>7.8818574875638001</v>
          </cell>
          <cell r="E156" t="str">
            <v>Inf</v>
          </cell>
          <cell r="G156" t="str">
            <v>Inf</v>
          </cell>
          <cell r="H156">
            <v>3.0061782355157701E-2</v>
          </cell>
          <cell r="I156">
            <v>0.1381215731007</v>
          </cell>
          <cell r="J156" t="str">
            <v>Up</v>
          </cell>
          <cell r="L156" t="str">
            <v>Os08g0441900 [Oryza sativa Japonica Group]</v>
          </cell>
        </row>
        <row r="157">
          <cell r="A157" t="str">
            <v>Zlat_10028343</v>
          </cell>
          <cell r="B157">
            <v>7.5565784080069598</v>
          </cell>
          <cell r="C157">
            <v>0</v>
          </cell>
          <cell r="D157">
            <v>15.1131568160139</v>
          </cell>
          <cell r="E157" t="str">
            <v>Inf</v>
          </cell>
          <cell r="G157" t="str">
            <v>Inf</v>
          </cell>
          <cell r="H157">
            <v>8.8625019916351402E-4</v>
          </cell>
          <cell r="I157">
            <v>8.1437511492852104E-3</v>
          </cell>
          <cell r="J157" t="str">
            <v>Up</v>
          </cell>
          <cell r="K157" t="str">
            <v>LOGL2; Os02g0628000, LOC_Os02g41770; OsJ_07599</v>
          </cell>
          <cell r="L157" t="str">
            <v>Os02g0628000 [Oryza sativa Japonica Group]</v>
          </cell>
          <cell r="M157" t="str">
            <v>GO:0005634,GO:0005829,GO:0009691,GO:0016799</v>
          </cell>
          <cell r="N157" t="str">
            <v>nucleus|cytosol|cytokinin biosynthetic process|hydrolase activity, hydrolyzing N-glycosyl compounds</v>
          </cell>
        </row>
        <row r="158">
          <cell r="A158" t="str">
            <v>Zlat_10028603</v>
          </cell>
          <cell r="B158">
            <v>3.7692382682660401</v>
          </cell>
          <cell r="C158">
            <v>0</v>
          </cell>
          <cell r="D158">
            <v>7.53847653653209</v>
          </cell>
          <cell r="E158" t="str">
            <v>Inf</v>
          </cell>
          <cell r="G158" t="str">
            <v>Inf</v>
          </cell>
          <cell r="H158">
            <v>3.5343804631624599E-2</v>
          </cell>
          <cell r="I158">
            <v>0.155100878642252</v>
          </cell>
          <cell r="J158" t="str">
            <v>Up</v>
          </cell>
          <cell r="K158" t="str">
            <v>MRS2-A; OsI_13056</v>
          </cell>
          <cell r="L158" t="str">
            <v>Magnesium transporter MRS2-A, chloroplastic [Zea mays]</v>
          </cell>
          <cell r="M158" t="str">
            <v>GO:0010027,GO:0010117,GO:0010960,GO:0015095,GO:0016021,GO:0031969</v>
          </cell>
          <cell r="N158" t="str">
            <v>thylakoid membrane organization|photoprotection|magnesium ion homeostasis|magnesium ion transmembrane transporter activity|integral component of membrane|chloroplast membrane</v>
          </cell>
        </row>
        <row r="159">
          <cell r="A159" t="str">
            <v>Zlat_10028998</v>
          </cell>
          <cell r="B159">
            <v>6.1320267026034099</v>
          </cell>
          <cell r="C159">
            <v>0</v>
          </cell>
          <cell r="D159">
            <v>12.2640534052068</v>
          </cell>
          <cell r="E159" t="str">
            <v>Inf</v>
          </cell>
          <cell r="G159" t="str">
            <v>Inf</v>
          </cell>
          <cell r="H159">
            <v>1.0119615055186401E-2</v>
          </cell>
          <cell r="I159">
            <v>5.9745764490864599E-2</v>
          </cell>
          <cell r="J159" t="str">
            <v>Up</v>
          </cell>
          <cell r="L159" t="str">
            <v>OSIGBa0157N01.4 [Oryza sativa]</v>
          </cell>
        </row>
        <row r="160">
          <cell r="A160" t="str">
            <v>Zlat_10029004</v>
          </cell>
          <cell r="B160">
            <v>3.9408966709245901</v>
          </cell>
          <cell r="C160">
            <v>0</v>
          </cell>
          <cell r="D160">
            <v>7.8817933418491801</v>
          </cell>
          <cell r="E160" t="str">
            <v>Inf</v>
          </cell>
          <cell r="G160" t="str">
            <v>Inf</v>
          </cell>
          <cell r="H160">
            <v>3.00623802042423E-2</v>
          </cell>
          <cell r="I160">
            <v>0.1381215731007</v>
          </cell>
          <cell r="J160" t="str">
            <v>Up</v>
          </cell>
          <cell r="K160" t="str">
            <v>UFC; At5g10150; T31P16.140</v>
          </cell>
          <cell r="L160" t="str">
            <v>Os01g0778100, partial [Oryza sativa Japonica Group]</v>
          </cell>
        </row>
        <row r="161">
          <cell r="A161" t="str">
            <v>Zlat_10029791</v>
          </cell>
          <cell r="B161">
            <v>10.238178448671199</v>
          </cell>
          <cell r="C161">
            <v>0</v>
          </cell>
          <cell r="D161">
            <v>20.476356897342399</v>
          </cell>
          <cell r="E161" t="str">
            <v>Inf</v>
          </cell>
          <cell r="G161" t="str">
            <v>Inf</v>
          </cell>
          <cell r="H161">
            <v>1.27389540738023E-3</v>
          </cell>
          <cell r="I161">
            <v>1.10158326078482E-2</v>
          </cell>
          <cell r="J161" t="str">
            <v>Up</v>
          </cell>
          <cell r="L161" t="str">
            <v>Os05g0555700 [Oryza sativa Japonica Group]</v>
          </cell>
        </row>
        <row r="162">
          <cell r="A162" t="str">
            <v>Zlat_10029989</v>
          </cell>
          <cell r="B162">
            <v>5.0364456503353496</v>
          </cell>
          <cell r="C162">
            <v>0</v>
          </cell>
          <cell r="D162">
            <v>10.072891300670699</v>
          </cell>
          <cell r="E162" t="str">
            <v>Inf</v>
          </cell>
          <cell r="G162" t="str">
            <v>Inf</v>
          </cell>
          <cell r="H162">
            <v>1.03273844463129E-2</v>
          </cell>
          <cell r="I162">
            <v>6.0676755352166198E-2</v>
          </cell>
          <cell r="J162" t="str">
            <v>Up</v>
          </cell>
          <cell r="K162" t="str">
            <v>RL3; At4g36570; AP22.24, C7A10.790</v>
          </cell>
          <cell r="L162" t="str">
            <v>hypothetical protein SETIT_5G259700v2 [Setaria italica]</v>
          </cell>
          <cell r="M162" t="str">
            <v>GO:0003677,GO:0003700,GO:0005634</v>
          </cell>
          <cell r="N162" t="str">
            <v>DNA binding|DNA-binding transcription factor activity|nucleus</v>
          </cell>
        </row>
        <row r="163">
          <cell r="A163" t="str">
            <v>Zlat_10030124</v>
          </cell>
          <cell r="B163">
            <v>11.5206797297067</v>
          </cell>
          <cell r="C163">
            <v>0</v>
          </cell>
          <cell r="D163">
            <v>23.041359459413499</v>
          </cell>
          <cell r="E163" t="str">
            <v>Inf</v>
          </cell>
          <cell r="G163" t="str">
            <v>Inf</v>
          </cell>
          <cell r="H163">
            <v>1.8810226024893302E-5</v>
          </cell>
          <cell r="I163">
            <v>2.8183598869091899E-4</v>
          </cell>
          <cell r="J163" t="str">
            <v>Up</v>
          </cell>
          <cell r="K163" t="str">
            <v>HOX14; Os07g0581700, LOC_Os07g39320; OJ1301_C12.13, OsJ_023919, P0453G03.37</v>
          </cell>
          <cell r="L163" t="str">
            <v>PREDICTED: homeobox-leucine zipper protein HOX14 [Oryza brachyantha]</v>
          </cell>
          <cell r="M163" t="str">
            <v>GO:0005634,GO:0006355,GO:0043565</v>
          </cell>
          <cell r="N163" t="str">
            <v>nucleus|regulation of transcription, DNA-templated|sequence-specific DNA binding</v>
          </cell>
        </row>
        <row r="164">
          <cell r="A164" t="str">
            <v>Zlat_10030701</v>
          </cell>
          <cell r="B164">
            <v>3.4734388755704901</v>
          </cell>
          <cell r="C164">
            <v>0</v>
          </cell>
          <cell r="D164">
            <v>6.9468777511409696</v>
          </cell>
          <cell r="E164" t="str">
            <v>Inf</v>
          </cell>
          <cell r="G164" t="str">
            <v>Inf</v>
          </cell>
          <cell r="H164">
            <v>4.7425412187170002E-2</v>
          </cell>
          <cell r="I164">
            <v>0.19201202999993899</v>
          </cell>
          <cell r="J164" t="str">
            <v>Up</v>
          </cell>
          <cell r="K164" t="str">
            <v>PPOX2; At2g46580; F13A10.11</v>
          </cell>
          <cell r="L164" t="str">
            <v>Os03g0115500 [Oryza sativa Japonica Group]</v>
          </cell>
          <cell r="M164" t="str">
            <v>GO:0004733,GO:0008615,GO:0009443,GO:0010181</v>
          </cell>
          <cell r="N164" t="str">
            <v>pyridoxamine-phosphate oxidase activity|pyridoxine biosynthetic process|pyridoxal 5'-phosphate salvage|FMN binding</v>
          </cell>
        </row>
        <row r="165">
          <cell r="A165" t="str">
            <v>Zlat_10030871</v>
          </cell>
          <cell r="B165">
            <v>4.5573213838790299</v>
          </cell>
          <cell r="C165">
            <v>0</v>
          </cell>
          <cell r="D165">
            <v>9.1146427677580597</v>
          </cell>
          <cell r="E165" t="str">
            <v>Inf</v>
          </cell>
          <cell r="G165" t="str">
            <v>Inf</v>
          </cell>
          <cell r="H165">
            <v>1.64268648524141E-2</v>
          </cell>
          <cell r="I165">
            <v>8.7749264455346906E-2</v>
          </cell>
          <cell r="J165" t="str">
            <v>Up</v>
          </cell>
          <cell r="L165" t="str">
            <v>OSJNBa0064D20.12 [Oryza sativa Japonica Group]</v>
          </cell>
        </row>
        <row r="166">
          <cell r="A166" t="str">
            <v>Zlat_10031215</v>
          </cell>
          <cell r="B166">
            <v>3.7874684311701601</v>
          </cell>
          <cell r="C166">
            <v>0</v>
          </cell>
          <cell r="D166">
            <v>7.5749368623403202</v>
          </cell>
          <cell r="E166" t="str">
            <v>Inf</v>
          </cell>
          <cell r="G166" t="str">
            <v>Inf</v>
          </cell>
          <cell r="H166">
            <v>3.4946710325824103E-2</v>
          </cell>
          <cell r="I166">
            <v>0.15414011762273899</v>
          </cell>
          <cell r="J166" t="str">
            <v>Up</v>
          </cell>
        </row>
        <row r="167">
          <cell r="A167" t="str">
            <v>Zlat_10031429</v>
          </cell>
          <cell r="B167">
            <v>14.517353291327201</v>
          </cell>
          <cell r="C167">
            <v>0</v>
          </cell>
          <cell r="D167">
            <v>29.034706582654401</v>
          </cell>
          <cell r="E167" t="str">
            <v>Inf</v>
          </cell>
          <cell r="G167" t="str">
            <v>Inf</v>
          </cell>
          <cell r="H167">
            <v>1.7992710839125101E-5</v>
          </cell>
          <cell r="I167">
            <v>2.7103127193471398E-4</v>
          </cell>
          <cell r="J167" t="str">
            <v>Up</v>
          </cell>
          <cell r="K167" t="str">
            <v>PIN3B {ECO:0000303|PubMed:16085936}; Os05g0576900 {ECO:0000312|EMBL:BAS95485.1}, LOC_Os05g50140 {ECO:0000305}; OJ1126_B10.6 {ECO:0000312|EMBL:AAT39149.1}</v>
          </cell>
          <cell r="L167" t="str">
            <v>PREDICTED: putative auxin efflux carrier component 3b [Oryza brachyantha]</v>
          </cell>
          <cell r="M167" t="str">
            <v>GO:0005783,GO:0005886,GO:0009734,GO:0009926,GO:0010252,GO:0010315,GO:0010329,GO:0016021</v>
          </cell>
          <cell r="N167" t="str">
            <v>endoplasmic reticulum|plasma membrane|auxin-activated signaling pathway|auxin polar transport|auxin homeostasis|auxin efflux|auxin efflux transmembrane transporter activity|integral component of membrane</v>
          </cell>
        </row>
        <row r="168">
          <cell r="A168" t="str">
            <v>Zlat_10031531</v>
          </cell>
          <cell r="B168">
            <v>3.45097190051345</v>
          </cell>
          <cell r="C168">
            <v>0</v>
          </cell>
          <cell r="D168">
            <v>6.9019438010269099</v>
          </cell>
          <cell r="E168" t="str">
            <v>Inf</v>
          </cell>
          <cell r="G168" t="str">
            <v>Inf</v>
          </cell>
          <cell r="H168">
            <v>4.8088717610099099E-2</v>
          </cell>
          <cell r="I168">
            <v>0.193867710146616</v>
          </cell>
          <cell r="J168" t="str">
            <v>Up</v>
          </cell>
          <cell r="K168" t="str">
            <v>SABP2</v>
          </cell>
          <cell r="L168" t="str">
            <v>unnamed protein product [Oryza sativa Japonica Group]</v>
          </cell>
          <cell r="M168" t="str">
            <v>GO:0009862,GO:0016298,GO:0080031</v>
          </cell>
          <cell r="N168" t="str">
            <v>systemic acquired resistance, salicylic acid mediated signaling pathway|lipase activity|methyl salicylate esterase activity</v>
          </cell>
        </row>
        <row r="169">
          <cell r="A169" t="str">
            <v>Zlat_10031593</v>
          </cell>
          <cell r="B169">
            <v>39.907746783262702</v>
          </cell>
          <cell r="C169">
            <v>0</v>
          </cell>
          <cell r="D169">
            <v>79.815493566525404</v>
          </cell>
          <cell r="E169" t="str">
            <v>Inf</v>
          </cell>
          <cell r="G169" t="str">
            <v>Inf</v>
          </cell>
          <cell r="H169">
            <v>1.05055267308396E-3</v>
          </cell>
          <cell r="I169">
            <v>9.4125725690915596E-3</v>
          </cell>
          <cell r="J169" t="str">
            <v>Up</v>
          </cell>
          <cell r="L169" t="str">
            <v>PREDICTED: 9-cis-epoxycarotenoid dioxygenase 1, chloroplastic, partial [Oryza brachyantha]</v>
          </cell>
          <cell r="M169" t="str">
            <v>GO:0009507,GO:0009688,GO:0045549,GO:0046872</v>
          </cell>
          <cell r="N169" t="str">
            <v>chloroplast|abscisic acid biosynthetic process|9-cis-epoxycarotenoid dioxygenase activity|metal ion binding</v>
          </cell>
          <cell r="O169" t="str">
            <v>ko00906</v>
          </cell>
          <cell r="P169" t="str">
            <v>Carotenoid biosynthesis</v>
          </cell>
        </row>
        <row r="170">
          <cell r="A170" t="str">
            <v>Zlat_10031644</v>
          </cell>
          <cell r="B170">
            <v>12.5356859614079</v>
          </cell>
          <cell r="C170">
            <v>0</v>
          </cell>
          <cell r="D170">
            <v>25.0713719228158</v>
          </cell>
          <cell r="E170" t="str">
            <v>Inf</v>
          </cell>
          <cell r="G170" t="str">
            <v>Inf</v>
          </cell>
          <cell r="H170">
            <v>3.1258923364538998E-3</v>
          </cell>
          <cell r="I170">
            <v>2.3140381574512401E-2</v>
          </cell>
          <cell r="J170" t="str">
            <v>Up</v>
          </cell>
          <cell r="K170" t="str">
            <v>HOS3; At4g36830; AP22.81, C7A10.530</v>
          </cell>
          <cell r="L170" t="str">
            <v>elongation of fatty acids protein 3-like [Panicum hallii]</v>
          </cell>
          <cell r="M170" t="str">
            <v>GO:0009922,GO:0019367,GO:0030148,GO:0030176,GO:0030497,GO:0034625,GO:0034626,GO:0042761,GO:0071215</v>
          </cell>
          <cell r="N170" t="str">
            <v>fatty acid elongase activity|fatty acid elongation, saturated fatty acid|sphingolipid biosynthetic process|integral component of endoplasmic reticulum membrane|fatty acid elongation|fatty acid elongation, monounsaturated fatty acid|fatty acid elongation, polyunsaturated fatty acid|very long-chain fatty acid biosynthetic process|cellular response to abscisic acid stimulus</v>
          </cell>
        </row>
        <row r="171">
          <cell r="A171" t="str">
            <v>Zlat_10031722</v>
          </cell>
          <cell r="B171">
            <v>11.652250378692999</v>
          </cell>
          <cell r="C171">
            <v>0</v>
          </cell>
          <cell r="D171">
            <v>23.304500757386101</v>
          </cell>
          <cell r="E171" t="str">
            <v>Inf</v>
          </cell>
          <cell r="G171" t="str">
            <v>Inf</v>
          </cell>
          <cell r="H171">
            <v>1.25623963448236E-2</v>
          </cell>
          <cell r="I171">
            <v>7.0871154901695294E-2</v>
          </cell>
          <cell r="J171" t="str">
            <v>Up</v>
          </cell>
          <cell r="L171" t="str">
            <v>Erwinia chrysanthemi IndA protein homolog-like [Oryza sativa Japonica Group]</v>
          </cell>
          <cell r="O171" t="str">
            <v>ko00240</v>
          </cell>
          <cell r="P171" t="str">
            <v>Pyrimidine metabolism</v>
          </cell>
        </row>
        <row r="172">
          <cell r="A172" t="str">
            <v>Zlat_10033393</v>
          </cell>
          <cell r="B172">
            <v>35.664504661763303</v>
          </cell>
          <cell r="C172">
            <v>0</v>
          </cell>
          <cell r="D172">
            <v>71.329009323526506</v>
          </cell>
          <cell r="E172" t="str">
            <v>Inf</v>
          </cell>
          <cell r="G172" t="str">
            <v>Inf</v>
          </cell>
          <cell r="H172">
            <v>9.1846897893146399E-8</v>
          </cell>
          <cell r="I172">
            <v>2.3196841532264602E-6</v>
          </cell>
          <cell r="J172" t="str">
            <v>Up</v>
          </cell>
          <cell r="L172" t="str">
            <v>trihelix transcription factor ASR3 [Sorghum bicolor]</v>
          </cell>
        </row>
        <row r="173">
          <cell r="A173" t="str">
            <v>Zlat_10033556</v>
          </cell>
          <cell r="B173">
            <v>7.4304312668940797</v>
          </cell>
          <cell r="C173">
            <v>0</v>
          </cell>
          <cell r="D173">
            <v>14.8608625337882</v>
          </cell>
          <cell r="E173" t="str">
            <v>Inf</v>
          </cell>
          <cell r="G173" t="str">
            <v>Inf</v>
          </cell>
          <cell r="H173">
            <v>7.5900034054504099E-3</v>
          </cell>
          <cell r="I173">
            <v>4.7470230751938403E-2</v>
          </cell>
          <cell r="J173" t="str">
            <v>Up</v>
          </cell>
        </row>
        <row r="174">
          <cell r="A174" t="str">
            <v>Zlat_10033585</v>
          </cell>
          <cell r="B174">
            <v>4.4107775644996101</v>
          </cell>
          <cell r="C174">
            <v>0</v>
          </cell>
          <cell r="D174">
            <v>8.8215551289992096</v>
          </cell>
          <cell r="E174" t="str">
            <v>Inf</v>
          </cell>
          <cell r="G174" t="str">
            <v>Inf</v>
          </cell>
          <cell r="H174">
            <v>1.9017528029166501E-2</v>
          </cell>
          <cell r="I174">
            <v>9.8072662503459598E-2</v>
          </cell>
          <cell r="J174" t="str">
            <v>Up</v>
          </cell>
        </row>
        <row r="175">
          <cell r="A175" t="str">
            <v>Zlat_10033954</v>
          </cell>
          <cell r="B175">
            <v>4.8986641109775597</v>
          </cell>
          <cell r="C175">
            <v>0</v>
          </cell>
          <cell r="D175">
            <v>9.7973282219551194</v>
          </cell>
          <cell r="E175" t="str">
            <v>Inf</v>
          </cell>
          <cell r="G175" t="str">
            <v>Inf</v>
          </cell>
          <cell r="H175">
            <v>1.18921083814814E-2</v>
          </cell>
          <cell r="I175">
            <v>6.7884202505150898E-2</v>
          </cell>
          <cell r="J175" t="str">
            <v>Up</v>
          </cell>
          <cell r="K175" t="str">
            <v>cyp10; RO3G_03321</v>
          </cell>
          <cell r="L175" t="str">
            <v>hypothetical protein OsI_12520 [Oryza sativa Indica Group]</v>
          </cell>
          <cell r="M175" t="str">
            <v>GO:0003723,GO:0003755,GO:0006457</v>
          </cell>
          <cell r="N175" t="str">
            <v>RNA binding|peptidyl-prolyl cis-trans isomerase activity|protein folding</v>
          </cell>
        </row>
        <row r="176">
          <cell r="A176" t="str">
            <v>Zlat_10033976</v>
          </cell>
          <cell r="B176">
            <v>3.7785457868619701</v>
          </cell>
          <cell r="C176">
            <v>0</v>
          </cell>
          <cell r="D176">
            <v>7.5570915737239304</v>
          </cell>
          <cell r="E176" t="str">
            <v>Inf</v>
          </cell>
          <cell r="G176" t="str">
            <v>Inf</v>
          </cell>
          <cell r="H176">
            <v>3.5140376445171602E-2</v>
          </cell>
          <cell r="I176">
            <v>0.15452972527212</v>
          </cell>
          <cell r="J176" t="str">
            <v>Up</v>
          </cell>
          <cell r="K176" t="str">
            <v>Os03g0619800, Os03g0619825, LOC_Os03g42240; OsJ_11753, OSJNBa0063J18.21</v>
          </cell>
          <cell r="L176" t="str">
            <v>hypothetical protein OsI_12633 [Oryza sativa Indica Group]</v>
          </cell>
          <cell r="M176" t="str">
            <v>GO:0003677,GO:0005634</v>
          </cell>
          <cell r="N176" t="str">
            <v>DNA binding|nucleus</v>
          </cell>
        </row>
        <row r="177">
          <cell r="A177" t="str">
            <v>Zlat_10034004</v>
          </cell>
          <cell r="B177">
            <v>3.62932228640314</v>
          </cell>
          <cell r="C177">
            <v>0</v>
          </cell>
          <cell r="D177">
            <v>7.2586445728062898</v>
          </cell>
          <cell r="E177" t="str">
            <v>Inf</v>
          </cell>
          <cell r="G177" t="str">
            <v>Inf</v>
          </cell>
          <cell r="H177">
            <v>4.07407724752843E-2</v>
          </cell>
          <cell r="I177">
            <v>0.17239467580399301</v>
          </cell>
          <cell r="J177" t="str">
            <v>Up</v>
          </cell>
          <cell r="K177" t="str">
            <v>RGG1 {ECO:0000305}; OsI_12732 {ECO:0000312|EMBL:EEC75798.1}</v>
          </cell>
          <cell r="L177" t="str">
            <v>PREDICTED: guanine nucleotide-binding protein subunit gamma 1 [Oryza brachyantha]</v>
          </cell>
          <cell r="M177" t="str">
            <v>GO:0005886,GO:0007186,GO:0031225</v>
          </cell>
          <cell r="N177" t="str">
            <v>plasma membrane|G protein-coupled receptor signaling pathway|anchored component of membrane</v>
          </cell>
        </row>
        <row r="178">
          <cell r="A178" t="str">
            <v>Zlat_10034153</v>
          </cell>
          <cell r="B178">
            <v>21.660438069194601</v>
          </cell>
          <cell r="C178">
            <v>0</v>
          </cell>
          <cell r="D178">
            <v>43.320876138389302</v>
          </cell>
          <cell r="E178" t="str">
            <v>Inf</v>
          </cell>
          <cell r="G178" t="str">
            <v>Inf</v>
          </cell>
          <cell r="H178">
            <v>9.592394826132551E-10</v>
          </cell>
          <cell r="I178">
            <v>3.3944745718377198E-8</v>
          </cell>
          <cell r="J178" t="str">
            <v>Up</v>
          </cell>
          <cell r="K178" t="str">
            <v>AP2 {ECO:0000303|PubMed:7919989}; At4g36920 {ECO:0000312|Araport:AT4G36920}; AP22.49, C7A10.440 {ECO:0000312|EMBL:CAB16765.1}</v>
          </cell>
          <cell r="L178" t="str">
            <v>Os04g0649100, partial [Oryza sativa Japonica Group]</v>
          </cell>
          <cell r="M178" t="str">
            <v>GO:0003677,GO:0003700,GO:0005634,GO:0009908,GO:0010073,GO:0010093,GO:0030154,GO:0048316,GO:0048481</v>
          </cell>
          <cell r="N178" t="str">
            <v>DNA binding|DNA-binding transcription factor activity|nucleus|flower development|meristem maintenance|specification of floral organ identity|cell differentiation|seed development|plant ovule development</v>
          </cell>
        </row>
        <row r="179">
          <cell r="A179" t="str">
            <v>Zlat_10034241</v>
          </cell>
          <cell r="B179">
            <v>11.659601452993</v>
          </cell>
          <cell r="C179">
            <v>0</v>
          </cell>
          <cell r="D179">
            <v>23.319202905986</v>
          </cell>
          <cell r="E179" t="str">
            <v>Inf</v>
          </cell>
          <cell r="G179" t="str">
            <v>Inf</v>
          </cell>
          <cell r="H179">
            <v>2.2954057824317701E-2</v>
          </cell>
          <cell r="I179">
            <v>0.11334350850236</v>
          </cell>
          <cell r="J179" t="str">
            <v>Up</v>
          </cell>
          <cell r="K179" t="str">
            <v>RPS23A; At3g09680; F11F8_27</v>
          </cell>
          <cell r="L179" t="str">
            <v>40S ribosomal protein S23 [Triticum aestivum]</v>
          </cell>
          <cell r="M179" t="str">
            <v>GO:0003735,GO:0005730,GO:0006412,GO:0022626,GO:0022627,GO:0042788</v>
          </cell>
          <cell r="N179" t="str">
            <v>structural constituent of ribosome|nucleolus|translation|cytosolic ribosome|cytosolic small ribosomal subunit|polysomal ribosome</v>
          </cell>
          <cell r="O179" t="str">
            <v>ko03010</v>
          </cell>
          <cell r="P179" t="str">
            <v>Ribosome</v>
          </cell>
        </row>
        <row r="180">
          <cell r="A180" t="str">
            <v>Zlat_10034288</v>
          </cell>
          <cell r="B180">
            <v>5.5336717882665303</v>
          </cell>
          <cell r="C180">
            <v>0</v>
          </cell>
          <cell r="D180">
            <v>11.0673435765331</v>
          </cell>
          <cell r="E180" t="str">
            <v>Inf</v>
          </cell>
          <cell r="G180" t="str">
            <v>Inf</v>
          </cell>
          <cell r="H180">
            <v>2.7998070002908701E-2</v>
          </cell>
          <cell r="I180">
            <v>0.13117340711443301</v>
          </cell>
          <cell r="J180" t="str">
            <v>Up</v>
          </cell>
          <cell r="L180" t="str">
            <v>Os12g0262100 [Oryza sativa Japonica Group]</v>
          </cell>
        </row>
        <row r="181">
          <cell r="A181" t="str">
            <v>Zlat_10034404</v>
          </cell>
          <cell r="B181">
            <v>7.0731211108257899</v>
          </cell>
          <cell r="C181">
            <v>0</v>
          </cell>
          <cell r="D181">
            <v>14.146242221651599</v>
          </cell>
          <cell r="E181" t="str">
            <v>Inf</v>
          </cell>
          <cell r="G181" t="str">
            <v>Inf</v>
          </cell>
          <cell r="H181">
            <v>1.41426810243978E-3</v>
          </cell>
          <cell r="I181">
            <v>1.1999053133649301E-2</v>
          </cell>
          <cell r="J181" t="str">
            <v>Up</v>
          </cell>
          <cell r="L181" t="str">
            <v>Os03g0140100 [Oryza sativa Japonica Group]</v>
          </cell>
          <cell r="M181" t="str">
            <v>GO:0004497,GO:0005506,GO:0009820,GO:0016021,GO:0016705,GO:0020037</v>
          </cell>
          <cell r="N181" t="str">
            <v>monooxygenase activity|iron ion binding|alkaloid metabolic process|integral component of membrane|oxidoreductase activity, acting on paired donors, with incorporation or reduction of molecular oxygen|heme binding</v>
          </cell>
        </row>
        <row r="182">
          <cell r="A182" t="str">
            <v>Zlat_10035360</v>
          </cell>
          <cell r="B182">
            <v>6.1453144504937702</v>
          </cell>
          <cell r="C182">
            <v>0</v>
          </cell>
          <cell r="D182">
            <v>12.2906289009875</v>
          </cell>
          <cell r="E182" t="str">
            <v>Inf</v>
          </cell>
          <cell r="G182" t="str">
            <v>Inf</v>
          </cell>
          <cell r="H182">
            <v>3.5141238296265702E-3</v>
          </cell>
          <cell r="I182">
            <v>2.5423148854901299E-2</v>
          </cell>
          <cell r="J182" t="str">
            <v>Up</v>
          </cell>
          <cell r="K182" t="str">
            <v>LEA1; OsI_011048</v>
          </cell>
          <cell r="L182" t="str">
            <v>RecName: Full=Late embryogenesis abundant protein 1</v>
          </cell>
        </row>
        <row r="183">
          <cell r="A183" t="str">
            <v>Zlat_10036446</v>
          </cell>
          <cell r="B183">
            <v>6.7754438584835999</v>
          </cell>
          <cell r="C183">
            <v>0</v>
          </cell>
          <cell r="D183">
            <v>13.5508877169672</v>
          </cell>
          <cell r="E183" t="str">
            <v>Inf</v>
          </cell>
          <cell r="G183" t="str">
            <v>Inf</v>
          </cell>
          <cell r="H183">
            <v>1.9017157382611801E-3</v>
          </cell>
          <cell r="I183">
            <v>1.53327819451395E-2</v>
          </cell>
          <cell r="J183" t="str">
            <v>Up</v>
          </cell>
          <cell r="K183" t="str">
            <v>PETE; OsI_020529</v>
          </cell>
          <cell r="L183" t="str">
            <v>Plastocyanin, chloroplastic [Triticum urartu]</v>
          </cell>
          <cell r="M183" t="str">
            <v>GO:0005507,GO:0009055,GO:0009535</v>
          </cell>
          <cell r="N183" t="str">
            <v>copper ion binding|electron transfer activity|chloroplast thylakoid membrane</v>
          </cell>
          <cell r="O183" t="str">
            <v>ko00195</v>
          </cell>
          <cell r="P183" t="str">
            <v>Photosynthesis</v>
          </cell>
        </row>
        <row r="184">
          <cell r="A184" t="str">
            <v>Zlat_10036596</v>
          </cell>
          <cell r="B184">
            <v>3.47818885344038</v>
          </cell>
          <cell r="C184">
            <v>0</v>
          </cell>
          <cell r="D184">
            <v>6.95637770688076</v>
          </cell>
          <cell r="E184" t="str">
            <v>Inf</v>
          </cell>
          <cell r="G184" t="str">
            <v>Inf</v>
          </cell>
          <cell r="H184">
            <v>4.7286643696423901E-2</v>
          </cell>
          <cell r="I184">
            <v>0.19167612399924</v>
          </cell>
          <cell r="J184" t="str">
            <v>Up</v>
          </cell>
          <cell r="L184" t="str">
            <v>uncharacterized protein LOC110431189 [Sorghum bicolor]</v>
          </cell>
          <cell r="M184" t="str">
            <v>GO:0000943,GO:0003676,GO:0003964,GO:0004190,GO:0004519,GO:0006310,GO:0015074,GO:0046872</v>
          </cell>
          <cell r="N184" t="str">
            <v>retrotransposon nucleocapsid|nucleic acid binding|RNA-directed DNA polymerase activity|aspartic-type endopeptidase activity|endonuclease activity|DNA recombination|DNA integration|metal ion binding</v>
          </cell>
        </row>
        <row r="185">
          <cell r="A185" t="str">
            <v>Zlat_10037140</v>
          </cell>
          <cell r="B185">
            <v>14.285114238157901</v>
          </cell>
          <cell r="C185">
            <v>0</v>
          </cell>
          <cell r="D185">
            <v>28.570228476315901</v>
          </cell>
          <cell r="E185" t="str">
            <v>Inf</v>
          </cell>
          <cell r="G185" t="str">
            <v>Inf</v>
          </cell>
          <cell r="H185">
            <v>1.32912846456632E-3</v>
          </cell>
          <cell r="I185">
            <v>1.14173759295817E-2</v>
          </cell>
          <cell r="J185" t="str">
            <v>Up</v>
          </cell>
          <cell r="L185" t="str">
            <v>PREDICTED: aluminum-activated malate transporter 10-like [Oryza brachyantha]</v>
          </cell>
        </row>
        <row r="186">
          <cell r="A186" t="str">
            <v>Zlat_10037610</v>
          </cell>
          <cell r="B186">
            <v>5.4926218488749701</v>
          </cell>
          <cell r="C186">
            <v>0</v>
          </cell>
          <cell r="D186">
            <v>10.985243697749899</v>
          </cell>
          <cell r="E186" t="str">
            <v>Inf</v>
          </cell>
          <cell r="G186" t="str">
            <v>Inf</v>
          </cell>
          <cell r="H186">
            <v>6.5850335720994604E-3</v>
          </cell>
          <cell r="I186">
            <v>4.2354594508154798E-2</v>
          </cell>
          <cell r="J186" t="str">
            <v>Up</v>
          </cell>
          <cell r="K186" t="str">
            <v>ROC1; Synonyms=GL2-1; Os08g0187500, LOC_Os08g08820; P0020B10.22, P0547A06.49</v>
          </cell>
          <cell r="L186" t="str">
            <v>Roc1 [Oryza sativa]</v>
          </cell>
          <cell r="M186" t="str">
            <v>GO:0005634,GO:0006355,GO:0008289,GO:0043565</v>
          </cell>
          <cell r="N186" t="str">
            <v>nucleus|regulation of transcription, DNA-templated|lipid binding|sequence-specific DNA binding</v>
          </cell>
        </row>
        <row r="187">
          <cell r="A187" t="str">
            <v>Zlat_10038506</v>
          </cell>
          <cell r="B187">
            <v>4.4267449934693603</v>
          </cell>
          <cell r="C187">
            <v>0</v>
          </cell>
          <cell r="D187">
            <v>8.8534899869387207</v>
          </cell>
          <cell r="E187" t="str">
            <v>Inf</v>
          </cell>
          <cell r="G187" t="str">
            <v>Inf</v>
          </cell>
          <cell r="H187">
            <v>1.88297624853031E-2</v>
          </cell>
          <cell r="I187">
            <v>9.7282781469774607E-2</v>
          </cell>
          <cell r="J187" t="str">
            <v>Up</v>
          </cell>
        </row>
        <row r="188">
          <cell r="A188" t="str">
            <v>Zlat_10039692</v>
          </cell>
          <cell r="B188">
            <v>6.2623144372972899</v>
          </cell>
          <cell r="C188">
            <v>0</v>
          </cell>
          <cell r="D188">
            <v>12.524628874594599</v>
          </cell>
          <cell r="E188" t="str">
            <v>Inf</v>
          </cell>
          <cell r="G188" t="str">
            <v>Inf</v>
          </cell>
          <cell r="H188">
            <v>7.2897341044930297E-3</v>
          </cell>
          <cell r="I188">
            <v>4.6001535095156899E-2</v>
          </cell>
          <cell r="J188" t="str">
            <v>Up</v>
          </cell>
          <cell r="K188" t="str">
            <v>FEN1a {ECO:0000255|HAMAP-Rule:MF_03140}; OsI_20807</v>
          </cell>
          <cell r="M188" t="str">
            <v>GO:0000287,GO:0003677,GO:0005654,GO:0005730,GO:0005739,GO:0006284,GO:0008409,GO:0017108,GO:0043137</v>
          </cell>
          <cell r="N188" t="str">
            <v>magnesium ion binding|DNA binding|nucleoplasm|nucleolus|mitochondrion|base-excision repair|5'-3' exonuclease activity|5'-flap endonuclease activity|DNA replication, removal of RNA primer</v>
          </cell>
          <cell r="O188" t="str">
            <v>ko03450,ko03030,ko03410</v>
          </cell>
          <cell r="P188" t="str">
            <v>Non-homologous end-joining|DNA replication|Base excision repair</v>
          </cell>
        </row>
        <row r="189">
          <cell r="A189" t="str">
            <v>Zlat_10040117</v>
          </cell>
          <cell r="B189">
            <v>6.7866292367261503</v>
          </cell>
          <cell r="C189">
            <v>0</v>
          </cell>
          <cell r="D189">
            <v>13.573258473452301</v>
          </cell>
          <cell r="E189" t="str">
            <v>Inf</v>
          </cell>
          <cell r="G189" t="str">
            <v>Inf</v>
          </cell>
          <cell r="H189">
            <v>1.88845426326474E-3</v>
          </cell>
          <cell r="I189">
            <v>1.52440726677222E-2</v>
          </cell>
          <cell r="J189" t="str">
            <v>Up</v>
          </cell>
          <cell r="K189" t="str">
            <v>MYB4; At4g38620; F20M13.180</v>
          </cell>
          <cell r="L189" t="str">
            <v>myb-related protein 308-like [Aegilops tauschii subsp. tauschii]</v>
          </cell>
          <cell r="M189" t="str">
            <v>GO:0003677,GO:0003700,GO:0005634,GO:0009751,GO:0009753,GO:0010224,GO:0030154,GO:0043565,GO:0044212,GO:0045892,GO:1903086,GO:2000762</v>
          </cell>
          <cell r="N189" t="str">
            <v>DNA binding|DNA-binding transcription factor activity|nucleus|response to salicylic acid|response to jasmonic acid|response to UV-B|cell differentiation|sequence-specific DNA binding|transcription regulatory region DNA binding|negative regulation of transcription, DNA-templated|negative regulation of sinapate ester biosynthetic process|regulation of phenylpropanoid metabolic process</v>
          </cell>
        </row>
        <row r="190">
          <cell r="A190" t="str">
            <v>Zlat_10040165</v>
          </cell>
          <cell r="B190">
            <v>6.4406327503296597</v>
          </cell>
          <cell r="C190">
            <v>0</v>
          </cell>
          <cell r="D190">
            <v>12.8812655006593</v>
          </cell>
          <cell r="E190" t="str">
            <v>Inf</v>
          </cell>
          <cell r="G190" t="str">
            <v>Inf</v>
          </cell>
          <cell r="H190">
            <v>6.3362633000555203E-3</v>
          </cell>
          <cell r="I190">
            <v>4.1128352266502702E-2</v>
          </cell>
          <cell r="J190" t="str">
            <v>Up</v>
          </cell>
        </row>
        <row r="191">
          <cell r="A191" t="str">
            <v>Zlat_10040382</v>
          </cell>
          <cell r="B191">
            <v>5.0546758132394602</v>
          </cell>
          <cell r="C191">
            <v>0</v>
          </cell>
          <cell r="D191">
            <v>10.109351626478899</v>
          </cell>
          <cell r="E191" t="str">
            <v>Inf</v>
          </cell>
          <cell r="G191" t="str">
            <v>Inf</v>
          </cell>
          <cell r="H191">
            <v>1.02106940051501E-2</v>
          </cell>
          <cell r="I191">
            <v>6.0127266513398503E-2</v>
          </cell>
          <cell r="J191" t="str">
            <v>Up</v>
          </cell>
        </row>
        <row r="192">
          <cell r="A192" t="str">
            <v>Zlat_10040490</v>
          </cell>
          <cell r="B192">
            <v>19.249173123230701</v>
          </cell>
          <cell r="C192">
            <v>0</v>
          </cell>
          <cell r="D192">
            <v>38.498346246461402</v>
          </cell>
          <cell r="E192" t="str">
            <v>Inf</v>
          </cell>
          <cell r="G192" t="str">
            <v>Inf</v>
          </cell>
          <cell r="H192">
            <v>1.1864362693532001E-7</v>
          </cell>
          <cell r="I192">
            <v>2.9392608370422802E-6</v>
          </cell>
          <cell r="J192" t="str">
            <v>Up</v>
          </cell>
          <cell r="L192" t="str">
            <v>Os08g0397900 [Oryza sativa Japonica Group]</v>
          </cell>
        </row>
        <row r="193">
          <cell r="A193" t="str">
            <v>Zlat_10040539</v>
          </cell>
          <cell r="B193">
            <v>4.09260741531895</v>
          </cell>
          <cell r="C193">
            <v>0</v>
          </cell>
          <cell r="D193">
            <v>8.1852148306379</v>
          </cell>
          <cell r="E193" t="str">
            <v>Inf</v>
          </cell>
          <cell r="G193" t="str">
            <v>Inf</v>
          </cell>
          <cell r="H193">
            <v>3.3136382133686998E-2</v>
          </cell>
          <cell r="I193">
            <v>0.148307176807914</v>
          </cell>
          <cell r="J193" t="str">
            <v>Up</v>
          </cell>
          <cell r="K193" t="str">
            <v>HEC1; Synonyms=BHLH88, EN118; At5g67060; K21H1.2</v>
          </cell>
          <cell r="L193" t="str">
            <v>PREDICTED: transcription factor HEC1-like [Oryza brachyantha]</v>
          </cell>
          <cell r="M193" t="str">
            <v>GO:0003700,GO:0005634,GO:0006355,GO:0010468,GO:0010500,GO:0043565,GO:0045893,GO:0046983,GO:0048462</v>
          </cell>
          <cell r="N193" t="str">
            <v>DNA-binding transcription factor activity|nucleus|regulation of transcription, DNA-templated|regulation of gene expression|transmitting tissue development|sequence-specific DNA binding|positive regulation of transcription, DNA-templated|protein dimerization activity|carpel formation</v>
          </cell>
        </row>
        <row r="194">
          <cell r="A194" t="str">
            <v>Zlat_10041629</v>
          </cell>
          <cell r="B194">
            <v>6.3122870209970401</v>
          </cell>
          <cell r="C194">
            <v>0</v>
          </cell>
          <cell r="D194">
            <v>12.6245740419941</v>
          </cell>
          <cell r="E194" t="str">
            <v>Inf</v>
          </cell>
          <cell r="G194" t="str">
            <v>Inf</v>
          </cell>
          <cell r="H194">
            <v>2.99632967277331E-3</v>
          </cell>
          <cell r="I194">
            <v>2.2328214624274999E-2</v>
          </cell>
          <cell r="J194" t="str">
            <v>Up</v>
          </cell>
          <cell r="L194" t="str">
            <v>uncharacterized protein LOC109756321 [Aegilops tauschii subsp. tauschii]</v>
          </cell>
        </row>
        <row r="195">
          <cell r="A195" t="str">
            <v>Zlat_10042365</v>
          </cell>
          <cell r="B195">
            <v>11.4000492283249</v>
          </cell>
          <cell r="C195">
            <v>0</v>
          </cell>
          <cell r="D195">
            <v>22.800098456649799</v>
          </cell>
          <cell r="E195" t="str">
            <v>Inf</v>
          </cell>
          <cell r="G195" t="str">
            <v>Inf</v>
          </cell>
          <cell r="H195">
            <v>4.77731413988048E-2</v>
          </cell>
          <cell r="I195">
            <v>0.19318807970739099</v>
          </cell>
          <cell r="J195" t="str">
            <v>Up</v>
          </cell>
        </row>
        <row r="196">
          <cell r="A196" t="str">
            <v>Zlat_10043001</v>
          </cell>
          <cell r="B196">
            <v>4.56876334498007</v>
          </cell>
          <cell r="C196">
            <v>0</v>
          </cell>
          <cell r="D196">
            <v>9.1375266899601293</v>
          </cell>
          <cell r="E196" t="str">
            <v>Inf</v>
          </cell>
          <cell r="G196" t="str">
            <v>Inf</v>
          </cell>
          <cell r="H196">
            <v>1.6310207929945801E-2</v>
          </cell>
          <cell r="I196">
            <v>8.7230787125095896E-2</v>
          </cell>
          <cell r="J196" t="str">
            <v>Up</v>
          </cell>
          <cell r="K196" t="str">
            <v>BKI1; OsI_31660</v>
          </cell>
          <cell r="L196" t="str">
            <v>probable BRI1 kinase inhibitor 1 [Aegilops tauschii subsp. tauschii]</v>
          </cell>
          <cell r="M196" t="str">
            <v>GO:0006629,GO:0009742</v>
          </cell>
          <cell r="N196" t="str">
            <v>lipid metabolic process|brassinosteroid mediated signaling pathway</v>
          </cell>
          <cell r="O196" t="str">
            <v>ko04075</v>
          </cell>
          <cell r="P196" t="str">
            <v>Plant hormone signal transduction</v>
          </cell>
        </row>
        <row r="197">
          <cell r="A197" t="str">
            <v>Zlat_10043431</v>
          </cell>
          <cell r="B197">
            <v>12.6760509632731</v>
          </cell>
          <cell r="C197">
            <v>0</v>
          </cell>
          <cell r="D197">
            <v>25.3521019265463</v>
          </cell>
          <cell r="E197" t="str">
            <v>Inf</v>
          </cell>
          <cell r="G197" t="str">
            <v>Inf</v>
          </cell>
          <cell r="H197">
            <v>4.01509716124981E-3</v>
          </cell>
          <cell r="I197">
            <v>2.82833838026912E-2</v>
          </cell>
          <cell r="J197" t="str">
            <v>Up</v>
          </cell>
          <cell r="K197" t="str">
            <v>EDL3; At3g63060; T20O10.160</v>
          </cell>
          <cell r="L197" t="str">
            <v>unnamed protein product [Oryza sativa Japonica Group]</v>
          </cell>
          <cell r="M197" t="str">
            <v>GO:0005634,GO:0006970,GO:0009414,GO:0009651,GO:0009737,GO:0009738,GO:0010029,GO:0010228</v>
          </cell>
          <cell r="N197" t="str">
            <v>nucleus|response to osmotic stress|response to water deprivation|response to salt stress|response to abscisic acid|abscisic acid-activated signaling pathway|regulation of seed germination|vegetative to reproductive phase transition of meristem</v>
          </cell>
        </row>
        <row r="198">
          <cell r="A198" t="str">
            <v>Zlat_10044333</v>
          </cell>
          <cell r="B198">
            <v>4.2593875486783599</v>
          </cell>
          <cell r="C198">
            <v>0</v>
          </cell>
          <cell r="D198">
            <v>8.5187750973567091</v>
          </cell>
          <cell r="E198" t="str">
            <v>Inf</v>
          </cell>
          <cell r="G198" t="str">
            <v>Inf</v>
          </cell>
          <cell r="H198">
            <v>2.2082656711252899E-2</v>
          </cell>
          <cell r="I198">
            <v>0.11006100483768</v>
          </cell>
          <cell r="J198" t="str">
            <v>Up</v>
          </cell>
          <cell r="L198" t="str">
            <v>Os09g0327000 [Oryza sativa Japonica Group]</v>
          </cell>
        </row>
        <row r="199">
          <cell r="A199" t="str">
            <v>Zlat_10045991</v>
          </cell>
          <cell r="B199">
            <v>10.863493733076499</v>
          </cell>
          <cell r="C199">
            <v>0</v>
          </cell>
          <cell r="D199">
            <v>21.726987466152998</v>
          </cell>
          <cell r="E199" t="str">
            <v>Inf</v>
          </cell>
          <cell r="G199" t="str">
            <v>Inf</v>
          </cell>
          <cell r="H199">
            <v>3.5335588241949603E-5</v>
          </cell>
          <cell r="I199">
            <v>4.9247972674922101E-4</v>
          </cell>
          <cell r="J199" t="str">
            <v>Up</v>
          </cell>
          <cell r="L199" t="str">
            <v>hypothetical protein BAE44_0014417 [Dichanthelium oligosanthes]</v>
          </cell>
        </row>
        <row r="200">
          <cell r="A200" t="str">
            <v>Zlat_10046121</v>
          </cell>
          <cell r="B200">
            <v>4.7341467115525102</v>
          </cell>
          <cell r="C200">
            <v>0</v>
          </cell>
          <cell r="D200">
            <v>9.4682934231050204</v>
          </cell>
          <cell r="E200" t="str">
            <v>Inf</v>
          </cell>
          <cell r="G200" t="str">
            <v>Inf</v>
          </cell>
          <cell r="H200">
            <v>4.2183051563573701E-2</v>
          </cell>
          <cell r="I200">
            <v>0.17648363618823401</v>
          </cell>
          <cell r="J200" t="str">
            <v>Up</v>
          </cell>
          <cell r="K200" t="str">
            <v>LRK10L-1.2 {ECO:0000303|PubMed:12805585}; Synonyms=LRK10L1 {ECO:0000303|PubMed:25510357}; At1g18390 {ECO:0000312|Araport:AT1G18390}; F15H18.11 {ECO:0000312|EMBL:AAF25996.1}, F15H18.25 {ECO:0000312|EMBL:AAF25996.1}</v>
          </cell>
          <cell r="L200" t="str">
            <v>hypothetical protein [Oryza sativa Japonica Group]</v>
          </cell>
        </row>
        <row r="201">
          <cell r="A201" t="str">
            <v>Zlat_10046198</v>
          </cell>
          <cell r="B201">
            <v>4.5667892667615098</v>
          </cell>
          <cell r="C201">
            <v>0</v>
          </cell>
          <cell r="D201">
            <v>9.1335785335230106</v>
          </cell>
          <cell r="E201" t="str">
            <v>Inf</v>
          </cell>
          <cell r="G201" t="str">
            <v>Inf</v>
          </cell>
          <cell r="H201">
            <v>1.63302641376354E-2</v>
          </cell>
          <cell r="I201">
            <v>8.7310374351464604E-2</v>
          </cell>
          <cell r="J201" t="str">
            <v>Up</v>
          </cell>
          <cell r="L201" t="str">
            <v>retrotransposon protein, putative, Ty3-gypsy subclass [Oryza sativa Japonica Group]</v>
          </cell>
        </row>
        <row r="202">
          <cell r="A202" t="str">
            <v>Zlat_10047562</v>
          </cell>
          <cell r="B202">
            <v>4.9008626991973001</v>
          </cell>
          <cell r="C202">
            <v>0</v>
          </cell>
          <cell r="D202">
            <v>9.8017253983945896</v>
          </cell>
          <cell r="E202" t="str">
            <v>Inf</v>
          </cell>
          <cell r="G202" t="str">
            <v>Inf</v>
          </cell>
          <cell r="H202">
            <v>2.30695909799878E-2</v>
          </cell>
          <cell r="I202">
            <v>0.11376997060022701</v>
          </cell>
          <cell r="J202" t="str">
            <v>Up</v>
          </cell>
        </row>
        <row r="203">
          <cell r="A203" t="str">
            <v>Zlat_10047626</v>
          </cell>
          <cell r="B203">
            <v>9.2869747004201297</v>
          </cell>
          <cell r="C203">
            <v>0</v>
          </cell>
          <cell r="D203">
            <v>18.573949400840299</v>
          </cell>
          <cell r="E203" t="str">
            <v>Inf</v>
          </cell>
          <cell r="G203" t="str">
            <v>Inf</v>
          </cell>
          <cell r="H203">
            <v>1.6402600050235801E-4</v>
          </cell>
          <cell r="I203">
            <v>1.90387523527712E-3</v>
          </cell>
          <cell r="J203" t="str">
            <v>Up</v>
          </cell>
          <cell r="K203" t="str">
            <v>AMY1.2; Synonyms=AMY3A; Os09g0457400, LOC_Os09g28400; B1045B05.8, OsJ_29629 {ECO:0000312|EMBL:EEE69851.1}</v>
          </cell>
          <cell r="L203" t="str">
            <v>PREDICTED: alpha-amylase isozyme 3A [Oryza brachyantha]</v>
          </cell>
          <cell r="M203" t="str">
            <v>GO:0004556,GO:0005509,GO:0005983,GO:0005987,GO:0103025</v>
          </cell>
          <cell r="N203" t="str">
            <v>alpha-amylase activity|calcium ion binding|starch catabolic process|sucrose catabolic process|alpha-amylase activity (releasing maltohexaose)</v>
          </cell>
          <cell r="O203" t="str">
            <v>ko00500</v>
          </cell>
          <cell r="P203" t="str">
            <v>Starch and sucrose metabolism</v>
          </cell>
        </row>
        <row r="204">
          <cell r="A204" t="str">
            <v>Zlat_10048014</v>
          </cell>
          <cell r="B204">
            <v>8.9597215426447292</v>
          </cell>
          <cell r="C204">
            <v>0</v>
          </cell>
          <cell r="D204">
            <v>17.919443085289501</v>
          </cell>
          <cell r="E204" t="str">
            <v>Inf</v>
          </cell>
          <cell r="G204" t="str">
            <v>Inf</v>
          </cell>
          <cell r="H204">
            <v>4.8686091627656598E-3</v>
          </cell>
          <cell r="I204">
            <v>3.3180490884677602E-2</v>
          </cell>
          <cell r="J204" t="str">
            <v>Up</v>
          </cell>
          <cell r="K204" t="str">
            <v>ZIP8; Synonyms=ZIP1; Os07g0232800, LOC_Os07g12890; OsJ_23626, OSJNBa0061L20.103, OSJNBa0086N05.143</v>
          </cell>
          <cell r="L204" t="str">
            <v>hypothetical protein OsI_25442 [Oryza sativa Indica Group]</v>
          </cell>
          <cell r="M204" t="str">
            <v>GO:0005385,GO:0005886,GO:0006829,GO:0016021,GO:0071577</v>
          </cell>
          <cell r="N204" t="str">
            <v>zinc ion transmembrane transporter activity|plasma membrane|zinc ion transport|integral component of membrane|zinc ion transmembrane transport</v>
          </cell>
        </row>
        <row r="205">
          <cell r="A205" t="str">
            <v>Zlat_10048504</v>
          </cell>
          <cell r="B205">
            <v>4.5804618889395901</v>
          </cell>
          <cell r="C205">
            <v>0</v>
          </cell>
          <cell r="D205">
            <v>9.1609237778791801</v>
          </cell>
          <cell r="E205" t="str">
            <v>Inf</v>
          </cell>
          <cell r="G205" t="str">
            <v>Inf</v>
          </cell>
          <cell r="H205">
            <v>1.61919532455908E-2</v>
          </cell>
          <cell r="I205">
            <v>8.6694523391419295E-2</v>
          </cell>
          <cell r="J205" t="str">
            <v>Up</v>
          </cell>
          <cell r="L205" t="str">
            <v>expressed protein [Oryza sativa Japonica Group]</v>
          </cell>
        </row>
        <row r="206">
          <cell r="A206" t="str">
            <v>Zlat_10048572</v>
          </cell>
          <cell r="B206">
            <v>10.998595591354899</v>
          </cell>
          <cell r="C206">
            <v>0</v>
          </cell>
          <cell r="D206">
            <v>21.997191182709798</v>
          </cell>
          <cell r="E206" t="str">
            <v>Inf</v>
          </cell>
          <cell r="G206" t="str">
            <v>Inf</v>
          </cell>
          <cell r="H206">
            <v>3.0740379786679502E-5</v>
          </cell>
          <cell r="I206">
            <v>4.3654961900763399E-4</v>
          </cell>
          <cell r="J206" t="str">
            <v>Up</v>
          </cell>
          <cell r="L206" t="str">
            <v>AP2-like ethylene-responsive transcription factor CRL5 isoform X2 [Oryza sativa Japonica Group]</v>
          </cell>
          <cell r="M206" t="str">
            <v>GO:0003677,GO:0003700,GO:0005634,GO:0048830,GO:0080037</v>
          </cell>
          <cell r="N206" t="str">
            <v>DNA binding|DNA-binding transcription factor activity|nucleus|adventitious root development|negative regulation of cytokinin-activated signaling pathway</v>
          </cell>
        </row>
        <row r="207">
          <cell r="A207" t="str">
            <v>Zlat_10046574</v>
          </cell>
          <cell r="B207">
            <v>14.8085472936268</v>
          </cell>
          <cell r="C207">
            <v>0.34716926241444801</v>
          </cell>
          <cell r="D207">
            <v>29.2699253248392</v>
          </cell>
          <cell r="E207">
            <v>84.310244292010694</v>
          </cell>
          <cell r="G207">
            <v>6.3976360343743499</v>
          </cell>
          <cell r="H207">
            <v>5.16810673164273E-6</v>
          </cell>
          <cell r="I207">
            <v>9.0447228910315897E-5</v>
          </cell>
          <cell r="J207" t="str">
            <v>Up</v>
          </cell>
          <cell r="K207" t="str">
            <v>PAP4; At1g25230; F4F7.38</v>
          </cell>
          <cell r="L207" t="str">
            <v>unnamed protein product [Oryza sativa Japonica Group]</v>
          </cell>
          <cell r="M207" t="str">
            <v>GO:0003993,GO:0005576,GO:0008198,GO:0008199</v>
          </cell>
          <cell r="N207" t="str">
            <v>acid phosphatase activity|extracellular region|ferrous iron binding|ferric iron binding</v>
          </cell>
        </row>
        <row r="208">
          <cell r="A208" t="str">
            <v>Zlat_10024280</v>
          </cell>
          <cell r="B208">
            <v>90.414079848696304</v>
          </cell>
          <cell r="C208">
            <v>2.4406067627686698</v>
          </cell>
          <cell r="D208">
            <v>178.38755293462401</v>
          </cell>
          <cell r="E208">
            <v>73.091476945781096</v>
          </cell>
          <cell r="G208">
            <v>6.1916312810248204</v>
          </cell>
          <cell r="H208">
            <v>7.6401636154922898E-31</v>
          </cell>
          <cell r="I208">
            <v>2.3017357206601902E-28</v>
          </cell>
          <cell r="J208" t="str">
            <v>Up</v>
          </cell>
          <cell r="K208" t="str">
            <v>ZPR4 {ECO:0000303|PubMed:18055602}; At2g36307 {ECO:0000312|Araport:AT2G36307}; F2H17 {ECO:0000312|EMBL:AC006921}</v>
          </cell>
          <cell r="L208" t="str">
            <v>PREDICTED: protein LITTLE ZIPPER 3-like [Oryza brachyantha]</v>
          </cell>
        </row>
        <row r="209">
          <cell r="A209" t="str">
            <v>Zlat_10034062</v>
          </cell>
          <cell r="B209">
            <v>35.339889207406102</v>
          </cell>
          <cell r="C209">
            <v>1.04077762209032</v>
          </cell>
          <cell r="D209">
            <v>69.639000792721802</v>
          </cell>
          <cell r="E209">
            <v>66.910547762217803</v>
          </cell>
          <cell r="G209">
            <v>6.0641617497714799</v>
          </cell>
          <cell r="H209">
            <v>5.2205709107593603E-12</v>
          </cell>
          <cell r="I209">
            <v>2.5753290010356997E-10</v>
          </cell>
          <cell r="J209" t="str">
            <v>Up</v>
          </cell>
          <cell r="K209" t="str">
            <v>Os10g0323600, LOC_Os10g17660; OSJNBa0065C16.11; and OrderedLocusNames=Os10g0323900, LOC_Os10g17680; ORFNames=OSJNBa0065C16.14</v>
          </cell>
          <cell r="L209" t="str">
            <v>PREDICTED: profilin-A [Oryza brachyantha]</v>
          </cell>
          <cell r="M209" t="str">
            <v>GO:0003785,GO:0005856,GO:0005938,GO:0042989</v>
          </cell>
          <cell r="N209" t="str">
            <v>actin monomer binding|cytoskeleton|cell cortex|sequestering of actin monomers</v>
          </cell>
          <cell r="O209" t="str">
            <v>ko04015,ko04810,ko04013</v>
          </cell>
          <cell r="P209" t="str">
            <v>Rap1 signaling pathway|Regulation of actin cytoskeleton|MAPK signaling pathway - fly</v>
          </cell>
        </row>
        <row r="210">
          <cell r="A210" t="str">
            <v>Zlat_10033978</v>
          </cell>
          <cell r="B210">
            <v>46.010809074852602</v>
          </cell>
          <cell r="C210">
            <v>1.3949302051783099</v>
          </cell>
          <cell r="D210">
            <v>90.626687944526793</v>
          </cell>
          <cell r="E210">
            <v>64.968618220538104</v>
          </cell>
          <cell r="G210">
            <v>6.0216711165627403</v>
          </cell>
          <cell r="H210">
            <v>4.2899642314188702E-16</v>
          </cell>
          <cell r="I210">
            <v>3.6926523749116201E-14</v>
          </cell>
          <cell r="J210" t="str">
            <v>Up</v>
          </cell>
          <cell r="K210" t="str">
            <v>Os03g0620400, LOC_Os03g42280; OsJ_11757, OSJNBb0111B07.7</v>
          </cell>
          <cell r="L210" t="str">
            <v>B3 domain-containing protein Os03g0620400 isoform X2 [Oryza sativa Japonica Group]</v>
          </cell>
          <cell r="M210" t="str">
            <v>GO:0003677,GO:0005634</v>
          </cell>
          <cell r="N210" t="str">
            <v>DNA binding|nucleus</v>
          </cell>
        </row>
        <row r="211">
          <cell r="A211" t="str">
            <v>Zlat_10034149</v>
          </cell>
          <cell r="B211">
            <v>22.637505651779801</v>
          </cell>
          <cell r="C211">
            <v>0.68870942417583103</v>
          </cell>
          <cell r="D211">
            <v>44.586301879383903</v>
          </cell>
          <cell r="E211">
            <v>64.738916463557402</v>
          </cell>
          <cell r="G211">
            <v>6.01656131422292</v>
          </cell>
          <cell r="H211">
            <v>5.7932393466137604E-7</v>
          </cell>
          <cell r="I211">
            <v>1.2603190330976201E-5</v>
          </cell>
          <cell r="J211" t="str">
            <v>Up</v>
          </cell>
          <cell r="L211" t="str">
            <v>hypothetical protein PAHAL_7G314900 [Panicum hallii]</v>
          </cell>
        </row>
        <row r="212">
          <cell r="A212" t="str">
            <v>Zlat_10028938</v>
          </cell>
          <cell r="B212">
            <v>21.521500653436</v>
          </cell>
          <cell r="C212">
            <v>0.69642291000240297</v>
          </cell>
          <cell r="D212">
            <v>42.346578396869702</v>
          </cell>
          <cell r="E212">
            <v>60.805837643571401</v>
          </cell>
          <cell r="G212">
            <v>5.92613793064743</v>
          </cell>
          <cell r="H212">
            <v>3.8508598843500401E-3</v>
          </cell>
          <cell r="I212">
            <v>2.7383712163907101E-2</v>
          </cell>
          <cell r="J212" t="str">
            <v>Up</v>
          </cell>
          <cell r="K212" t="str">
            <v>ROC1; Synonyms=GL2-1; Os08g0187500, LOC_Os08g08820; P0020B10.22, P0547A06.49</v>
          </cell>
          <cell r="L212" t="str">
            <v>Roc1 [Oryza sativa]</v>
          </cell>
          <cell r="M212" t="str">
            <v>GO:0005634,GO:0006355,GO:0008289,GO:0043565</v>
          </cell>
          <cell r="N212" t="str">
            <v>nucleus|regulation of transcription, DNA-templated|lipid binding|sequence-specific DNA binding</v>
          </cell>
        </row>
        <row r="213">
          <cell r="A213" t="str">
            <v>Zlat_10021943</v>
          </cell>
          <cell r="B213">
            <v>17.000602717459799</v>
          </cell>
          <cell r="C213">
            <v>0.68870942417583103</v>
          </cell>
          <cell r="D213">
            <v>33.3124960107438</v>
          </cell>
          <cell r="E213">
            <v>48.369449932543603</v>
          </cell>
          <cell r="G213">
            <v>5.5960242261360102</v>
          </cell>
          <cell r="H213">
            <v>2.9417099521712699E-6</v>
          </cell>
          <cell r="I213">
            <v>5.5021716854857498E-5</v>
          </cell>
          <cell r="J213" t="str">
            <v>Up</v>
          </cell>
          <cell r="K213" t="str">
            <v>PDF1; At2g42840; F7D19.16</v>
          </cell>
          <cell r="L213" t="str">
            <v>PREDICTED: protodermal factor 1-like [Oryza brachyantha]</v>
          </cell>
          <cell r="M213" t="str">
            <v>GO:0005576</v>
          </cell>
          <cell r="N213" t="str">
            <v>extracellular region</v>
          </cell>
        </row>
        <row r="214">
          <cell r="A214" t="str">
            <v>Zlat_10031695</v>
          </cell>
          <cell r="B214">
            <v>14.9166945695052</v>
          </cell>
          <cell r="C214">
            <v>0.69152397450236303</v>
          </cell>
          <cell r="D214">
            <v>29.141865164508101</v>
          </cell>
          <cell r="E214">
            <v>42.141510980120799</v>
          </cell>
          <cell r="G214">
            <v>5.39717013767208</v>
          </cell>
          <cell r="H214">
            <v>1.53883230019967E-3</v>
          </cell>
          <cell r="I214">
            <v>1.28795383049217E-2</v>
          </cell>
          <cell r="J214" t="str">
            <v>Up</v>
          </cell>
          <cell r="L214" t="str">
            <v>PREDICTED: U5 small nuclear ribonucleoprotein 40 kDa protein-like [Oryza brachyantha]</v>
          </cell>
        </row>
        <row r="215">
          <cell r="A215" t="str">
            <v>Zlat_10005933</v>
          </cell>
          <cell r="B215">
            <v>678.96703974391096</v>
          </cell>
          <cell r="C215">
            <v>32.729124620005102</v>
          </cell>
          <cell r="D215">
            <v>1325.2049548678201</v>
          </cell>
          <cell r="E215">
            <v>40.490082464894499</v>
          </cell>
          <cell r="G215">
            <v>5.3394966761969496</v>
          </cell>
          <cell r="H215">
            <v>2.0972149396898998E-12</v>
          </cell>
          <cell r="I215">
            <v>1.09882339277976E-10</v>
          </cell>
          <cell r="J215" t="str">
            <v>Up</v>
          </cell>
          <cell r="K215" t="str">
            <v>EARLI1; At4g12480; T1P17.70</v>
          </cell>
          <cell r="L215" t="str">
            <v>hypothetical protein OsI_16928 [Oryza sativa Indica Group]</v>
          </cell>
          <cell r="M215" t="str">
            <v>GO:0005576,GO:0005783,GO:0009409,GO:0009505,GO:0009506,GO:0009651,GO:0009682,GO:0009707,GO:0009737,GO:0050832</v>
          </cell>
          <cell r="N215" t="str">
            <v>extracellular region|endoplasmic reticulum|response to cold|plant-type cell wall|plasmodesma|response to salt stress|induced systemic resistance|chloroplast outer membrane|response to abscisic acid|defense response to fungus</v>
          </cell>
        </row>
        <row r="216">
          <cell r="A216" t="str">
            <v>Zlat_10004865</v>
          </cell>
          <cell r="B216">
            <v>6.9115721325361701</v>
          </cell>
          <cell r="C216">
            <v>0.34925364758795602</v>
          </cell>
          <cell r="D216">
            <v>13.4738906174844</v>
          </cell>
          <cell r="E216">
            <v>38.579097771888399</v>
          </cell>
          <cell r="G216">
            <v>5.2697474991545601</v>
          </cell>
          <cell r="H216">
            <v>2.1509488547118E-2</v>
          </cell>
          <cell r="I216">
            <v>0.107905614415233</v>
          </cell>
          <cell r="J216" t="str">
            <v>Up</v>
          </cell>
          <cell r="L216" t="str">
            <v>hypothetical protein C2845_PM04G15630 [Panicum miliaceum]</v>
          </cell>
        </row>
        <row r="217">
          <cell r="A217" t="str">
            <v>Zlat_10043480</v>
          </cell>
          <cell r="B217">
            <v>6.7979271295853696</v>
          </cell>
          <cell r="C217">
            <v>0.34716926241444801</v>
          </cell>
          <cell r="D217">
            <v>13.2486849967563</v>
          </cell>
          <cell r="E217">
            <v>38.162033426047202</v>
          </cell>
          <cell r="G217">
            <v>5.2540661408512204</v>
          </cell>
          <cell r="H217">
            <v>6.9244147361533304E-3</v>
          </cell>
          <cell r="I217">
            <v>4.4150340519139401E-2</v>
          </cell>
          <cell r="J217" t="str">
            <v>Up</v>
          </cell>
          <cell r="L217" t="str">
            <v>hypothetical protein PAHAL_4G053800 [Panicum hallii]</v>
          </cell>
        </row>
        <row r="218">
          <cell r="A218" t="str">
            <v>Zlat_10024994</v>
          </cell>
          <cell r="B218">
            <v>6.3128644167688703</v>
          </cell>
          <cell r="C218">
            <v>0.34925364758795602</v>
          </cell>
          <cell r="D218">
            <v>12.276475185949799</v>
          </cell>
          <cell r="E218">
            <v>35.150599773931098</v>
          </cell>
          <cell r="G218">
            <v>5.1354774010697701</v>
          </cell>
          <cell r="H218">
            <v>1.0499806716247499E-2</v>
          </cell>
          <cell r="I218">
            <v>6.1433063676022699E-2</v>
          </cell>
          <cell r="J218" t="str">
            <v>Up</v>
          </cell>
          <cell r="L218" t="str">
            <v>hypothetical protein OsI_01170 [Oryza sativa Indica Group]</v>
          </cell>
          <cell r="M218" t="str">
            <v>GO:0006952,GO:0009607</v>
          </cell>
          <cell r="N218" t="str">
            <v>defense response|response to biotic stimulus</v>
          </cell>
        </row>
        <row r="219">
          <cell r="A219" t="str">
            <v>Zlat_10025672</v>
          </cell>
          <cell r="B219">
            <v>18.773019569911799</v>
          </cell>
          <cell r="C219">
            <v>1.04150778724334</v>
          </cell>
          <cell r="D219">
            <v>36.504531352580301</v>
          </cell>
          <cell r="E219">
            <v>35.049696026949803</v>
          </cell>
          <cell r="G219">
            <v>5.1313300272170199</v>
          </cell>
          <cell r="H219">
            <v>2.1272791823660699E-6</v>
          </cell>
          <cell r="I219">
            <v>4.0876226749086602E-5</v>
          </cell>
          <cell r="J219" t="str">
            <v>Up</v>
          </cell>
          <cell r="K219" t="str">
            <v>OsI_025465</v>
          </cell>
          <cell r="L219" t="str">
            <v>RecName: Full=Oxygen-evolving enhancer protein 3, chloroplastic; Short=OEE3; AltName: Full=LP02; Flags: Precursor</v>
          </cell>
          <cell r="M219" t="str">
            <v>GO:0005509,GO:0009535,GO:0009536,GO:0009654,GO:0015979,GO:0019898</v>
          </cell>
          <cell r="N219" t="str">
            <v>calcium ion binding|chloroplast thylakoid membrane|plastid|photosystem II oxygen evolving complex|photosynthesis|extrinsic component of membrane</v>
          </cell>
          <cell r="O219" t="str">
            <v>ko00195</v>
          </cell>
          <cell r="P219" t="str">
            <v>Photosynthesis</v>
          </cell>
        </row>
        <row r="220">
          <cell r="A220" t="str">
            <v>Zlat_10012305</v>
          </cell>
          <cell r="B220">
            <v>12.146936702310899</v>
          </cell>
          <cell r="C220">
            <v>0.68870942417583103</v>
          </cell>
          <cell r="D220">
            <v>23.6051639804461</v>
          </cell>
          <cell r="E220">
            <v>34.274489576927202</v>
          </cell>
          <cell r="G220">
            <v>5.0990632761269001</v>
          </cell>
          <cell r="H220">
            <v>1.9691897885971E-4</v>
          </cell>
          <cell r="I220">
            <v>2.2214778283799201E-3</v>
          </cell>
          <cell r="J220" t="str">
            <v>Up</v>
          </cell>
          <cell r="L220" t="str">
            <v>PREDICTED: uncharacterized protein LOC102720220 [Oryza brachyantha]</v>
          </cell>
        </row>
        <row r="221">
          <cell r="A221" t="str">
            <v>Zlat_10022265</v>
          </cell>
          <cell r="B221">
            <v>33.326843424506201</v>
          </cell>
          <cell r="C221">
            <v>2.0773864738336201</v>
          </cell>
          <cell r="D221">
            <v>64.576300375178803</v>
          </cell>
          <cell r="E221">
            <v>31.085357100650299</v>
          </cell>
          <cell r="G221">
            <v>4.9581632471704102</v>
          </cell>
          <cell r="H221">
            <v>1.2244880649388801E-5</v>
          </cell>
          <cell r="I221">
            <v>1.9343013243056E-4</v>
          </cell>
          <cell r="J221" t="str">
            <v>Up</v>
          </cell>
          <cell r="K221" t="str">
            <v>Os04g0167900, LOC_Os04g08560; OSJNBb0089K06.2</v>
          </cell>
          <cell r="L221" t="str">
            <v>PREDICTED: probable protein phosphatase 2C 37 [Oryza brachyantha]</v>
          </cell>
          <cell r="M221" t="str">
            <v>GO:0004722,GO:0046872</v>
          </cell>
          <cell r="N221" t="str">
            <v>protein serine/threonine phosphatase activity|metal ion binding</v>
          </cell>
          <cell r="O221" t="str">
            <v>ko04075</v>
          </cell>
          <cell r="P221" t="str">
            <v>Plant hormone signal transduction</v>
          </cell>
        </row>
        <row r="222">
          <cell r="A222" t="str">
            <v>Zlat_10038673</v>
          </cell>
          <cell r="B222">
            <v>5.3640253243523004</v>
          </cell>
          <cell r="C222">
            <v>0.34435471208791602</v>
          </cell>
          <cell r="D222">
            <v>10.3836959366167</v>
          </cell>
          <cell r="E222">
            <v>30.154069545491399</v>
          </cell>
          <cell r="G222">
            <v>4.9142808139912697</v>
          </cell>
          <cell r="H222">
            <v>2.5847079636184499E-2</v>
          </cell>
          <cell r="I222">
            <v>0.123689144955912</v>
          </cell>
          <cell r="J222" t="str">
            <v>Up</v>
          </cell>
          <cell r="K222" t="str">
            <v>LRK10L-2.5 {ECO:0000303|PubMed:12805585}; At1g66910 {ECO:0000312|Araport:AT1G66910}; T4O24.8 {ECO:0000312|EMBL:AAG50590.1}</v>
          </cell>
          <cell r="L222" t="str">
            <v>LEAF RUST 10 DISEASE-RESISTANCE LOCUS RECEPTOR-LIKE PROTEIN KINASE-like 2.4 [Aegilops tauschii subsp. tauschii]</v>
          </cell>
          <cell r="M222" t="str">
            <v>GO:0004674,GO:0005524,GO:0016021</v>
          </cell>
          <cell r="N222" t="str">
            <v>protein serine/threonine kinase activity|ATP binding|integral component of membrane</v>
          </cell>
        </row>
        <row r="223">
          <cell r="A223" t="str">
            <v>Zlat_10031137</v>
          </cell>
          <cell r="B223">
            <v>10.4116085032603</v>
          </cell>
          <cell r="C223">
            <v>0.69152397450236303</v>
          </cell>
          <cell r="D223">
            <v>20.131693032018301</v>
          </cell>
          <cell r="E223">
            <v>29.1120680906334</v>
          </cell>
          <cell r="G223">
            <v>4.8635454255236397</v>
          </cell>
          <cell r="H223">
            <v>8.4854319219212896E-4</v>
          </cell>
          <cell r="I223">
            <v>7.8550190372968006E-3</v>
          </cell>
          <cell r="J223" t="str">
            <v>Up</v>
          </cell>
          <cell r="L223" t="str">
            <v>uncharacterized protein LOC4325426 isoform X1 [Oryza sativa Japonica Group]</v>
          </cell>
        </row>
        <row r="224">
          <cell r="A224" t="str">
            <v>Zlat_10007226</v>
          </cell>
          <cell r="B224">
            <v>172.82650835641701</v>
          </cell>
          <cell r="C224">
            <v>12.4840206952875</v>
          </cell>
          <cell r="D224">
            <v>333.16899601754699</v>
          </cell>
          <cell r="E224">
            <v>26.687635670398599</v>
          </cell>
          <cell r="G224">
            <v>4.7380995937849404</v>
          </cell>
          <cell r="H224">
            <v>8.5235285419419794E-12</v>
          </cell>
          <cell r="I224">
            <v>4.02802381039505E-10</v>
          </cell>
          <cell r="J224" t="str">
            <v>Up</v>
          </cell>
          <cell r="K224" t="str">
            <v>YAB5; Os04g0536300, LOC_Os04g45330; OsJ_014945, OSJNBb0020O11.2</v>
          </cell>
          <cell r="L224" t="str">
            <v>OsYABBY5 protein [Oryza sativa Japonica Group]</v>
          </cell>
          <cell r="M224" t="str">
            <v>GO:0005634,GO:0007275,GO:0010158,GO:0045165,GO:0046872</v>
          </cell>
          <cell r="N224" t="str">
            <v>nucleus|multicellular organism development|abaxial cell fate specification|cell fate commitment|metal ion binding</v>
          </cell>
        </row>
        <row r="225">
          <cell r="A225" t="str">
            <v>Zlat_10027363</v>
          </cell>
          <cell r="B225">
            <v>9.4605651192958007</v>
          </cell>
          <cell r="C225">
            <v>0.69152397450236303</v>
          </cell>
          <cell r="D225">
            <v>18.229606264089199</v>
          </cell>
          <cell r="E225">
            <v>26.361495676571</v>
          </cell>
          <cell r="G225">
            <v>4.72036032198434</v>
          </cell>
          <cell r="H225">
            <v>1.86463593878446E-3</v>
          </cell>
          <cell r="I225">
            <v>1.50842833484692E-2</v>
          </cell>
          <cell r="J225" t="str">
            <v>Up</v>
          </cell>
          <cell r="K225" t="str">
            <v>Sb03g029220</v>
          </cell>
          <cell r="L225" t="str">
            <v>uncharacterized protein LOC4326585 [Oryza sativa Japonica Group]</v>
          </cell>
          <cell r="M225" t="str">
            <v>GO:0005886,GO:0016021</v>
          </cell>
          <cell r="N225" t="str">
            <v>plasma membrane|integral component of membrane</v>
          </cell>
        </row>
        <row r="226">
          <cell r="A226" t="str">
            <v>Zlat_10009986</v>
          </cell>
          <cell r="B226">
            <v>4.7399569508236903</v>
          </cell>
          <cell r="C226">
            <v>0.34716926241444801</v>
          </cell>
          <cell r="D226">
            <v>9.1327446392329303</v>
          </cell>
          <cell r="E226">
            <v>26.3063169121532</v>
          </cell>
          <cell r="G226">
            <v>4.7173373690648601</v>
          </cell>
          <cell r="H226">
            <v>4.0196672991794899E-2</v>
          </cell>
          <cell r="I226">
            <v>0.170627266334022</v>
          </cell>
          <cell r="J226" t="str">
            <v>Up</v>
          </cell>
          <cell r="K226" t="str">
            <v>RCA; Synonyms=RCAA1, RCAA2; Os11g0707000, LOC_Os11g47970; OsJ_033539</v>
          </cell>
          <cell r="L226" t="str">
            <v>rubisco activase large subunit [Oryza punctata]</v>
          </cell>
          <cell r="M226" t="str">
            <v>GO:0005524,GO:0009570,GO:0009579,GO:0046863</v>
          </cell>
          <cell r="N226" t="str">
            <v>ATP binding|chloroplast stroma|thylakoid|ribulose-1,5-bisphosphate carboxylase/oxygenase activator activity</v>
          </cell>
        </row>
        <row r="227">
          <cell r="A227" t="str">
            <v>Zlat_10017125</v>
          </cell>
          <cell r="B227">
            <v>4.7356559929561497</v>
          </cell>
          <cell r="C227">
            <v>0.34716926241444801</v>
          </cell>
          <cell r="D227">
            <v>9.1241427234978492</v>
          </cell>
          <cell r="E227">
            <v>26.281539615697699</v>
          </cell>
          <cell r="G227">
            <v>4.7159778884650301</v>
          </cell>
          <cell r="H227">
            <v>4.02819864434164E-2</v>
          </cell>
          <cell r="I227">
            <v>0.170860438287084</v>
          </cell>
          <cell r="J227" t="str">
            <v>Up</v>
          </cell>
          <cell r="K227" t="str">
            <v>Os04g0445000, LOC_Os04g36740; OSJNBa0027P08.8</v>
          </cell>
          <cell r="L227" t="str">
            <v>PREDICTED: potassium channel KOR2 [Oryza brachyantha]</v>
          </cell>
          <cell r="M227" t="str">
            <v>GO:0005249,GO:0016021,GO:0034765</v>
          </cell>
          <cell r="N227" t="str">
            <v>voltage-gated potassium channel activity|integral component of membrane|regulation of ion transmembrane transport</v>
          </cell>
        </row>
        <row r="228">
          <cell r="A228" t="str">
            <v>Zlat_10007227</v>
          </cell>
          <cell r="B228">
            <v>18.1258995419272</v>
          </cell>
          <cell r="C228">
            <v>1.3774188483516601</v>
          </cell>
          <cell r="D228">
            <v>34.874380235502798</v>
          </cell>
          <cell r="E228">
            <v>25.3186460147808</v>
          </cell>
          <cell r="G228">
            <v>4.6621283495749601</v>
          </cell>
          <cell r="H228">
            <v>9.9223087632695492E-6</v>
          </cell>
          <cell r="I228">
            <v>1.6072901694202599E-4</v>
          </cell>
          <cell r="J228" t="str">
            <v>Up</v>
          </cell>
          <cell r="K228" t="str">
            <v>NAC007 {ECO:0000303|PubMed:15029955}; Synonyms=EMB2749 {ECO:0000303|Ref.7}, VND4 {ECO:0000303|PubMed:16103214}; At1g12260 {ECO:0000312|Araport:AT1G12260}; T28K15.1 {ECO:0000312|EMBL:AAG12568.1}</v>
          </cell>
          <cell r="L228" t="str">
            <v>NAC domain-containing protein 7 [Oryza sativa Japonica Group]</v>
          </cell>
          <cell r="M228" t="str">
            <v>GO:0003700,GO:0005634,GO:0006355,GO:0007275,GO:0043565,GO:0048759,GO:0071555,GO:1901348</v>
          </cell>
          <cell r="N228" t="str">
            <v>DNA-binding transcription factor activity|nucleus|regulation of transcription, DNA-templated|multicellular organism development|sequence-specific DNA binding|xylem vessel member cell differentiation|cell wall organization|positive regulation of secondary cell wall biogenesis</v>
          </cell>
        </row>
        <row r="229">
          <cell r="A229" t="str">
            <v>Zlat_10031766</v>
          </cell>
          <cell r="B229">
            <v>4.5785841136331999</v>
          </cell>
          <cell r="C229">
            <v>0.34925364758795602</v>
          </cell>
          <cell r="D229">
            <v>8.8079145796784406</v>
          </cell>
          <cell r="E229">
            <v>25.2192486478191</v>
          </cell>
          <cell r="G229">
            <v>4.6564533892603803</v>
          </cell>
          <cell r="H229">
            <v>4.5958763478081997E-2</v>
          </cell>
          <cell r="I229">
            <v>0.18774983798275</v>
          </cell>
          <cell r="J229" t="str">
            <v>Up</v>
          </cell>
          <cell r="L229" t="str">
            <v>hypothetical protein SORBI_3006G142600 [Sorghum bicolor]</v>
          </cell>
        </row>
        <row r="230">
          <cell r="A230" t="str">
            <v>Zlat_10031553</v>
          </cell>
          <cell r="B230">
            <v>4.5784878950612704</v>
          </cell>
          <cell r="C230">
            <v>0.34925364758795602</v>
          </cell>
          <cell r="D230">
            <v>8.8077221425345709</v>
          </cell>
          <cell r="E230">
            <v>25.218697652446</v>
          </cell>
          <cell r="G230">
            <v>4.6564218686156797</v>
          </cell>
          <cell r="H230">
            <v>4.5960928864249802E-2</v>
          </cell>
          <cell r="I230">
            <v>0.18774983798275</v>
          </cell>
          <cell r="J230" t="str">
            <v>Up</v>
          </cell>
          <cell r="K230" t="str">
            <v>SD18; Synonyms=ARK3; At4g21380; T6K22.110</v>
          </cell>
          <cell r="L230" t="str">
            <v>PREDICTED: receptor-like serine/threonine-protein kinase SD1-8 [Oryza brachyantha]</v>
          </cell>
        </row>
        <row r="231">
          <cell r="A231" t="str">
            <v>Zlat_10005988</v>
          </cell>
          <cell r="B231">
            <v>9.0164081932888092</v>
          </cell>
          <cell r="C231">
            <v>0.69152397450236303</v>
          </cell>
          <cell r="D231">
            <v>17.341292412075301</v>
          </cell>
          <cell r="E231">
            <v>25.076921482808199</v>
          </cell>
          <cell r="G231">
            <v>4.6482883443793099</v>
          </cell>
          <cell r="H231">
            <v>2.7129180626918898E-3</v>
          </cell>
          <cell r="I231">
            <v>2.0529105465653699E-2</v>
          </cell>
          <cell r="J231" t="str">
            <v>Up</v>
          </cell>
          <cell r="L231" t="str">
            <v>hypothetical protein OsI_00507 [Oryza sativa Indica Group]</v>
          </cell>
          <cell r="M231" t="str">
            <v>GO:0005886,GO:0016020,GO:0016021</v>
          </cell>
          <cell r="N231" t="str">
            <v>plasma membrane|membrane|integral component of membrane</v>
          </cell>
        </row>
        <row r="232">
          <cell r="A232" t="str">
            <v>Zlat_10017874</v>
          </cell>
          <cell r="B232">
            <v>26.2042691229639</v>
          </cell>
          <cell r="C232">
            <v>2.0871843448337</v>
          </cell>
          <cell r="D232">
            <v>50.321353901094</v>
          </cell>
          <cell r="E232">
            <v>24.1096834717316</v>
          </cell>
          <cell r="G232">
            <v>4.5915408052736399</v>
          </cell>
          <cell r="H232">
            <v>9.8305480993888701E-8</v>
          </cell>
          <cell r="I232">
            <v>2.4735447723309399E-6</v>
          </cell>
          <cell r="J232" t="str">
            <v>Up</v>
          </cell>
          <cell r="K232" t="str">
            <v>PIP2-7; Os09g0541000, LOC_Os09g36930; B1274F11.29-1, B1274F11.29-2, P0478E02.3</v>
          </cell>
          <cell r="L232" t="str">
            <v>unnamed protein product [Oryza sativa Japonica Group]</v>
          </cell>
          <cell r="M232" t="str">
            <v>GO:0005773,GO:0005886,GO:0009414,GO:0009506,GO:0015250,GO:0016021</v>
          </cell>
          <cell r="N232" t="str">
            <v>vacuole|plasma membrane|response to water deprivation|plasmodesma|water channel activity|integral component of membrane</v>
          </cell>
        </row>
        <row r="233">
          <cell r="A233" t="str">
            <v>Zlat_10023943</v>
          </cell>
          <cell r="B233">
            <v>8.5405567804962903</v>
          </cell>
          <cell r="C233">
            <v>0.69360835967587098</v>
          </cell>
          <cell r="D233">
            <v>16.387505201316699</v>
          </cell>
          <cell r="E233">
            <v>23.6264528428907</v>
          </cell>
          <cell r="G233">
            <v>4.5623311414607803</v>
          </cell>
          <cell r="H233">
            <v>3.9975255085399099E-3</v>
          </cell>
          <cell r="I233">
            <v>2.81831395129865E-2</v>
          </cell>
          <cell r="J233" t="str">
            <v>Up</v>
          </cell>
          <cell r="K233" t="str">
            <v>ABCG36 {ECO:0000305}; Synonyms=PDR9 {ECO:0000303|PubMed:14572653}; OsI_002763 {ECO:0000312|EMBL:EAY74916.1}</v>
          </cell>
          <cell r="L233" t="str">
            <v>Os01g0609300, partial [Oryza sativa Japonica Group]</v>
          </cell>
          <cell r="M233" t="str">
            <v>GO:0005524,GO:0016021,GO:0016887</v>
          </cell>
          <cell r="N233" t="str">
            <v>ATP binding|integral component of membrane|ATPase activity</v>
          </cell>
        </row>
        <row r="234">
          <cell r="A234" t="str">
            <v>Zlat_10043508</v>
          </cell>
          <cell r="B234">
            <v>8.0413301948174407</v>
          </cell>
          <cell r="C234">
            <v>0.68870942417583103</v>
          </cell>
          <cell r="D234">
            <v>15.393950965459</v>
          </cell>
          <cell r="E234">
            <v>22.3518808151649</v>
          </cell>
          <cell r="G234">
            <v>4.4823243280206002</v>
          </cell>
          <cell r="H234">
            <v>5.93783841369385E-3</v>
          </cell>
          <cell r="I234">
            <v>3.9025037739551599E-2</v>
          </cell>
          <cell r="J234" t="str">
            <v>Up</v>
          </cell>
          <cell r="K234" t="str">
            <v>NFD4 {ECO:0000303|PubMed:16698901}; At1g31470 {ECO:0000312|Araport:AT1G31470}; T8E3.15 {ECO:0000312|EMBL:AAG51261.1}</v>
          </cell>
          <cell r="L234" t="str">
            <v>hypothetical protein OsI_20325 [Oryza sativa Indica Group]</v>
          </cell>
          <cell r="M234" t="str">
            <v>GO:0000741,GO:0005739,GO:0009651,GO:0010197,GO:0016021</v>
          </cell>
          <cell r="N234" t="str">
            <v>karyogamy|mitochondrion|response to salt stress|polar nucleus fusion|integral component of membrane</v>
          </cell>
        </row>
        <row r="235">
          <cell r="A235" t="str">
            <v>Zlat_10022198</v>
          </cell>
          <cell r="B235">
            <v>24.180034360437901</v>
          </cell>
          <cell r="C235">
            <v>2.0759261435275702</v>
          </cell>
          <cell r="D235">
            <v>46.284142577348199</v>
          </cell>
          <cell r="E235">
            <v>22.2956595646022</v>
          </cell>
          <cell r="G235">
            <v>4.4786909739070104</v>
          </cell>
          <cell r="H235">
            <v>4.90694889592106E-7</v>
          </cell>
          <cell r="I235">
            <v>1.07863367847667E-5</v>
          </cell>
          <cell r="J235" t="str">
            <v>Up</v>
          </cell>
          <cell r="K235" t="str">
            <v>BHLH96; Synonyms=EN15; At1g72210; T9N14.4</v>
          </cell>
          <cell r="L235" t="str">
            <v>putative basic-helix-loop-helix transcription factor [Oryza sativa Japonica Group]</v>
          </cell>
          <cell r="M235" t="str">
            <v>GO:0003677,GO:0003700,GO:0005634,GO:0046983</v>
          </cell>
          <cell r="N235" t="str">
            <v>DNA binding|DNA-binding transcription factor activity|nucleus|protein dimerization activity</v>
          </cell>
        </row>
        <row r="236">
          <cell r="A236" t="str">
            <v>Zlat_10018160</v>
          </cell>
          <cell r="B236">
            <v>12.0177413018757</v>
          </cell>
          <cell r="C236">
            <v>1.03587868659028</v>
          </cell>
          <cell r="D236">
            <v>22.9996039171611</v>
          </cell>
          <cell r="E236">
            <v>22.2029898045948</v>
          </cell>
          <cell r="G236">
            <v>4.4726820546084403</v>
          </cell>
          <cell r="H236">
            <v>5.6184492774928704E-4</v>
          </cell>
          <cell r="I236">
            <v>5.5270470997424003E-3</v>
          </cell>
          <cell r="J236" t="str">
            <v>Up</v>
          </cell>
          <cell r="K236" t="str">
            <v>PUB23; At2g35930; F11F19.16</v>
          </cell>
          <cell r="L236" t="str">
            <v>E3 ubiquitin-protein ligase PUB23 [Sorghum bicolor]</v>
          </cell>
          <cell r="M236" t="str">
            <v>GO:0004842,GO:0005829,GO:0006952,GO:0009414,GO:0010200,GO:0016567,GO:0051865</v>
          </cell>
          <cell r="N236" t="str">
            <v>ubiquitin-protein transferase activity|cytosol|defense response|response to water deprivation|response to chitin|protein ubiquitination|protein autoubiquitination</v>
          </cell>
        </row>
        <row r="237">
          <cell r="A237" t="str">
            <v>Zlat_10031306</v>
          </cell>
          <cell r="B237">
            <v>83.524185136371202</v>
          </cell>
          <cell r="C237">
            <v>7.6263594615261603</v>
          </cell>
          <cell r="D237">
            <v>159.42201081121601</v>
          </cell>
          <cell r="E237">
            <v>20.904077707781401</v>
          </cell>
          <cell r="G237">
            <v>4.3857124876708697</v>
          </cell>
          <cell r="H237">
            <v>2.7450002488191E-9</v>
          </cell>
          <cell r="I237">
            <v>9.0274657305705698E-8</v>
          </cell>
          <cell r="J237" t="str">
            <v>Up</v>
          </cell>
          <cell r="K237" t="str">
            <v>FAR3; Synonyms=CER4; At4g33790; T16L1.280</v>
          </cell>
          <cell r="L237" t="str">
            <v>PREDICTED: fatty acyl-CoA reductase 1-like isoform X1 [Oryza brachyantha]</v>
          </cell>
          <cell r="M237" t="str">
            <v>GO:0005783,GO:0006629,GO:0010025,GO:0010345,GO:0035336,GO:0080019,GO:0102965</v>
          </cell>
          <cell r="N237" t="str">
            <v>endoplasmic reticulum|lipid metabolic process|wax biosynthetic process|suberin biosynthetic process|long-chain fatty-acyl-CoA metabolic process|fatty-acyl-CoA reductase (alcohol-forming) activity|alcohol-forming fatty acyl-CoA reductase activity</v>
          </cell>
          <cell r="O237" t="str">
            <v>ko00073,ko04146</v>
          </cell>
          <cell r="P237" t="str">
            <v>Cutin, suberine and wax biosynthesis|Peroxisome</v>
          </cell>
        </row>
        <row r="238">
          <cell r="A238" t="str">
            <v>Zlat_10004742</v>
          </cell>
          <cell r="B238">
            <v>18.467595154796399</v>
          </cell>
          <cell r="C238">
            <v>1.72667249593962</v>
          </cell>
          <cell r="D238">
            <v>35.208517813653202</v>
          </cell>
          <cell r="E238">
            <v>20.3909646423675</v>
          </cell>
          <cell r="G238">
            <v>4.3498581219260704</v>
          </cell>
          <cell r="H238">
            <v>1.8131923895592101E-5</v>
          </cell>
          <cell r="I238">
            <v>2.7264143319299E-4</v>
          </cell>
          <cell r="J238" t="str">
            <v>Up</v>
          </cell>
          <cell r="K238" t="str">
            <v>At1g14600; T5E21.10</v>
          </cell>
          <cell r="L238" t="str">
            <v>uncharacterized protein LOC4331498 isoform X2 [Oryza sativa Japonica Group]</v>
          </cell>
          <cell r="M238" t="str">
            <v>GO:0003677,GO:0003700,GO:0005634,GO:0006355</v>
          </cell>
          <cell r="N238" t="str">
            <v>DNA binding|DNA-binding transcription factor activity|nucleus|regulation of transcription, DNA-templated</v>
          </cell>
        </row>
        <row r="239">
          <cell r="A239" t="str">
            <v>Zlat_10018450</v>
          </cell>
          <cell r="B239">
            <v>11.0452467659118</v>
          </cell>
          <cell r="C239">
            <v>1.03306413626375</v>
          </cell>
          <cell r="D239">
            <v>21.057429395559801</v>
          </cell>
          <cell r="E239">
            <v>20.383467643855699</v>
          </cell>
          <cell r="G239">
            <v>4.3493275991405902</v>
          </cell>
          <cell r="H239">
            <v>1.2036787129350399E-3</v>
          </cell>
          <cell r="I239">
            <v>1.0508286450673801E-2</v>
          </cell>
          <cell r="J239" t="str">
            <v>Up</v>
          </cell>
          <cell r="K239" t="str">
            <v>NIP1; Synonyms=ATL26; At4g35840; F4B14.110</v>
          </cell>
          <cell r="L239" t="str">
            <v>PREDICTED: NEP1-interacting protein-like 1 [Oryza brachyantha]</v>
          </cell>
          <cell r="M239" t="str">
            <v>GO:0009535,GO:0016021,GO:0046872</v>
          </cell>
          <cell r="N239" t="str">
            <v>chloroplast thylakoid membrane|integral component of membrane|metal ion binding</v>
          </cell>
        </row>
        <row r="240">
          <cell r="A240" t="str">
            <v>Zlat_10037993</v>
          </cell>
          <cell r="B240">
            <v>21.764446803222299</v>
          </cell>
          <cell r="C240">
            <v>2.0830155744866898</v>
          </cell>
          <cell r="D240">
            <v>41.445878031957903</v>
          </cell>
          <cell r="E240">
            <v>19.897056238847998</v>
          </cell>
          <cell r="G240">
            <v>4.3144830953162199</v>
          </cell>
          <cell r="H240">
            <v>3.1620885302199201E-6</v>
          </cell>
          <cell r="I240">
            <v>5.8752858582973898E-5</v>
          </cell>
          <cell r="J240" t="str">
            <v>Up</v>
          </cell>
          <cell r="K240" t="str">
            <v>PPCK2; At3g04530; T27C4.19</v>
          </cell>
          <cell r="L240" t="str">
            <v>Os02g0807000 [Oryza sativa Japonica Group]</v>
          </cell>
          <cell r="M240" t="str">
            <v>GO:0004674,GO:0004683,GO:0005524,GO:0005634,GO:0005737,GO:0006468,GO:0009416,GO:0009738,GO:0009931,GO:0016036,GO:0018105,GO:0035556,GO:0046898</v>
          </cell>
          <cell r="N240" t="str">
            <v>protein serine/threonine kinase activity|calmodulin-dependent protein kinase activity|ATP binding|nucleus|cytoplasm|protein phosphorylation|response to light stimulus|abscisic acid-activated signaling pathway|calcium-dependent protein serine/threonine kinase activity|cellular response to phosphate starvation|peptidyl-serine phosphorylation|intracellular signal transduction|response to cycloheximide</v>
          </cell>
        </row>
        <row r="241">
          <cell r="A241" t="str">
            <v>Zlat_10034123</v>
          </cell>
          <cell r="B241">
            <v>84.226351525729896</v>
          </cell>
          <cell r="C241">
            <v>8.3016201889367895</v>
          </cell>
          <cell r="D241">
            <v>160.151082862523</v>
          </cell>
          <cell r="E241">
            <v>19.291545411334202</v>
          </cell>
          <cell r="G241">
            <v>4.2698968146332499</v>
          </cell>
          <cell r="H241">
            <v>6.6002152183456801E-9</v>
          </cell>
          <cell r="I241">
            <v>2.0338307022595401E-7</v>
          </cell>
          <cell r="J241" t="str">
            <v>Up</v>
          </cell>
          <cell r="L241" t="str">
            <v>RecName: Full=Calcium-transporting ATPase 7, plasma membrane-type; Short=OsACA7; AltName: Full=Ca(2+)-ATPase isoform 7</v>
          </cell>
          <cell r="M241" t="str">
            <v>GO:0000139,GO:0005388,GO:0005516,GO:0005524,GO:0005887,GO:0046872</v>
          </cell>
          <cell r="N241" t="str">
            <v>Golgi membrane|calcium-transporting ATPase activity|calmodulin binding|ATP binding|integral component of plasma membrane|metal ion binding</v>
          </cell>
        </row>
        <row r="242">
          <cell r="A242" t="str">
            <v>Zlat_10000556</v>
          </cell>
          <cell r="B242">
            <v>108.117008205887</v>
          </cell>
          <cell r="C242">
            <v>10.712939448990801</v>
          </cell>
          <cell r="D242">
            <v>205.52107696278301</v>
          </cell>
          <cell r="E242">
            <v>19.184377727640701</v>
          </cell>
          <cell r="G242">
            <v>4.2618600647378102</v>
          </cell>
          <cell r="H242">
            <v>3.0640073538177702E-12</v>
          </cell>
          <cell r="I242">
            <v>1.5712117953270399E-10</v>
          </cell>
          <cell r="J242" t="str">
            <v>Up</v>
          </cell>
          <cell r="K242" t="str">
            <v>HOX24; OsI_08284</v>
          </cell>
          <cell r="L242" t="str">
            <v>PREDICTED: LOW QUALITY PROTEIN: homeobox-leucine zipper protein HOX24-like [Oryza brachyantha]</v>
          </cell>
          <cell r="M242" t="str">
            <v>GO:0003700,GO:0005634,GO:0043565</v>
          </cell>
          <cell r="N242" t="str">
            <v>DNA-binding transcription factor activity|nucleus|sequence-specific DNA binding</v>
          </cell>
        </row>
        <row r="243">
          <cell r="A243" t="str">
            <v>Zlat_10028422</v>
          </cell>
          <cell r="B243">
            <v>6.9554160403936001</v>
          </cell>
          <cell r="C243">
            <v>0.69433852482889502</v>
          </cell>
          <cell r="D243">
            <v>13.2164935559583</v>
          </cell>
          <cell r="E243">
            <v>19.034653966831598</v>
          </cell>
          <cell r="G243">
            <v>4.2505564381064902</v>
          </cell>
          <cell r="H243">
            <v>1.4223534067608E-2</v>
          </cell>
          <cell r="I243">
            <v>7.8426172585755002E-2</v>
          </cell>
          <cell r="J243" t="str">
            <v>Up</v>
          </cell>
          <cell r="K243" t="str">
            <v>KCS4 {ECO:0000303|PubMed:18465198}; At1g19440 {ECO:0000312|Araport:AT1G19440}; F18O14.21 {ECO:0000312|EMBL:AAF79428.1}</v>
          </cell>
          <cell r="L243" t="str">
            <v>long-chain fatty acid condensing enzyme [Oryza brachyantha]</v>
          </cell>
          <cell r="M243" t="str">
            <v>GO:0006633,GO:0016021,GO:0102336,GO:0102337,GO:0102338,GO:0102756</v>
          </cell>
          <cell r="N243" t="str">
            <v>fatty acid biosynthetic process|integral component of membrane|3-oxo-arachidoyl-CoA synthase activity|3-oxo-cerotoyl-CoA synthase activity|3-oxo-lignoceronyl-CoA synthase activity|very-long-chain 3-ketoacyl-CoA synthase activity</v>
          </cell>
        </row>
        <row r="244">
          <cell r="A244" t="str">
            <v>Zlat_10015842</v>
          </cell>
          <cell r="B244">
            <v>30.827274574693401</v>
          </cell>
          <cell r="C244">
            <v>3.13629950761805</v>
          </cell>
          <cell r="D244">
            <v>58.518249641768797</v>
          </cell>
          <cell r="E244">
            <v>18.658374144315101</v>
          </cell>
          <cell r="G244">
            <v>4.2217513728172804</v>
          </cell>
          <cell r="H244">
            <v>2.6253181114619702E-5</v>
          </cell>
          <cell r="I244">
            <v>3.8057784682533701E-4</v>
          </cell>
          <cell r="J244" t="str">
            <v>Up</v>
          </cell>
          <cell r="K244" t="str">
            <v>ROC3; Synonyms=GL2-1; OsI_033580</v>
          </cell>
          <cell r="L244" t="str">
            <v>hypothetical protein BRADI_3g34410v3 [Brachypodium distachyon]</v>
          </cell>
          <cell r="M244" t="str">
            <v>GO:0005634,GO:0006355,GO:0008289,GO:0043565</v>
          </cell>
          <cell r="N244" t="str">
            <v>nucleus|regulation of transcription, DNA-templated|lipid binding|sequence-specific DNA binding</v>
          </cell>
        </row>
        <row r="245">
          <cell r="A245" t="str">
            <v>Zlat_10025803</v>
          </cell>
          <cell r="B245">
            <v>6.8149746116676297</v>
          </cell>
          <cell r="C245">
            <v>0.69360835967587098</v>
          </cell>
          <cell r="D245">
            <v>12.9363408636594</v>
          </cell>
          <cell r="E245">
            <v>18.650785682145798</v>
          </cell>
          <cell r="G245">
            <v>4.2211645015534103</v>
          </cell>
          <cell r="H245">
            <v>1.5983750813818101E-2</v>
          </cell>
          <cell r="I245">
            <v>8.5811252181360195E-2</v>
          </cell>
          <cell r="J245" t="str">
            <v>Up</v>
          </cell>
          <cell r="L245" t="str">
            <v>PREDICTED: putative serine/threonine-protein kinase [Oryza brachyantha]</v>
          </cell>
          <cell r="M245" t="str">
            <v>GO:0002237,GO:0004674,GO:0005524,GO:0005886,GO:0009409,GO:0009625,GO:0033160,GO:0046777,GO:0050826</v>
          </cell>
          <cell r="N245" t="str">
            <v>response to molecule of bacterial origin|protein serine/threonine kinase activity|ATP binding|plasma membrane|response to cold|response to insect|positive regulation of protein import into nucleus, translocation|protein autophosphorylation|response to freezing</v>
          </cell>
        </row>
        <row r="246">
          <cell r="A246" t="str">
            <v>Zlat_10002536</v>
          </cell>
          <cell r="B246">
            <v>6.8063529042213302</v>
          </cell>
          <cell r="C246">
            <v>0.69433852482889502</v>
          </cell>
          <cell r="D246">
            <v>12.918367283613801</v>
          </cell>
          <cell r="E246">
            <v>18.605286645728398</v>
          </cell>
          <cell r="G246">
            <v>4.2176407126654896</v>
          </cell>
          <cell r="H246">
            <v>1.60454065422512E-2</v>
          </cell>
          <cell r="I246">
            <v>8.6087471386331896E-2</v>
          </cell>
          <cell r="J246" t="str">
            <v>Up</v>
          </cell>
          <cell r="K246" t="str">
            <v>CPK9 {ECO:0000303|PubMed:15695435}; Os03g0688300 {ECO:0000312|EMBL:BAF12858.1}, LOC_Os03g48270 {ECO:0000312|EMBL:ABF98270.1}; OSJNBa0022C08.19 {ECO:0000312|EMBL:AAT81734.1}</v>
          </cell>
          <cell r="L246" t="str">
            <v>PREDICTED: calcium-dependent protein kinase 10-like [Oryza brachyantha]</v>
          </cell>
          <cell r="M246" t="str">
            <v>GO:0004683,GO:0005509,GO:0005524,GO:0005634,GO:0005737,GO:0006970,GO:0009738,GO:0009931,GO:0010152,GO:0016020,GO:0018105,GO:0035556,GO:1902584</v>
          </cell>
          <cell r="N246" t="str">
            <v>calmodulin-dependent protein kinase activity|calcium ion binding|ATP binding|nucleus|cytoplasm|response to osmotic stress|abscisic acid-activated signaling pathway|calcium-dependent protein serine/threonine kinase activity|pollen maturation|membrane|peptidyl-serine phosphorylation|intracellular signal transduction|positive regulation of response to water deprivation</v>
          </cell>
        </row>
        <row r="247">
          <cell r="A247" t="str">
            <v>Zlat_10000723</v>
          </cell>
          <cell r="B247">
            <v>10.132430362167099</v>
          </cell>
          <cell r="C247">
            <v>1.04150778724334</v>
          </cell>
          <cell r="D247">
            <v>19.223352937090802</v>
          </cell>
          <cell r="E247">
            <v>18.457233995312698</v>
          </cell>
          <cell r="G247">
            <v>4.2061144615092303</v>
          </cell>
          <cell r="H247">
            <v>2.9576663114061802E-3</v>
          </cell>
          <cell r="I247">
            <v>2.2088883727195099E-2</v>
          </cell>
          <cell r="J247" t="str">
            <v>Up</v>
          </cell>
          <cell r="K247" t="str">
            <v>AHL1 {ECO:0000303|PubMed:15604740}; At4g12080 {ECO:0000312|Araport:AT4G12080}; F16J13_150 {ECO:0000312|EMBL:CAB40949.1}</v>
          </cell>
          <cell r="L247" t="str">
            <v>Os11g0149100 [Oryza sativa Japonica Group]</v>
          </cell>
          <cell r="M247" t="str">
            <v>GO:0003677,GO:0003680,GO:0005634,GO:0005654,GO:0005730,GO:0005737,GO:0005739,GO:0043565,GO:0098687</v>
          </cell>
          <cell r="N247" t="str">
            <v>DNA binding|AT DNA binding|nucleus|nucleoplasm|nucleolus|cytoplasm|mitochondrion|sequence-specific DNA binding|chromosomal region</v>
          </cell>
        </row>
        <row r="248">
          <cell r="A248" t="str">
            <v>Zlat_10010594</v>
          </cell>
          <cell r="B248">
            <v>9.9550637264777002</v>
          </cell>
          <cell r="C248">
            <v>1.03869323691681</v>
          </cell>
          <cell r="D248">
            <v>18.871434216038601</v>
          </cell>
          <cell r="E248">
            <v>18.168438519976601</v>
          </cell>
          <cell r="G248">
            <v>4.1833625278722204</v>
          </cell>
          <cell r="H248">
            <v>2.83231873432809E-3</v>
          </cell>
          <cell r="I248">
            <v>2.1294139646546001E-2</v>
          </cell>
          <cell r="J248" t="str">
            <v>Up</v>
          </cell>
          <cell r="L248" t="str">
            <v>uncharacterized protein C2845_PM13G25860 [Panicum miliaceum]</v>
          </cell>
        </row>
        <row r="249">
          <cell r="A249" t="str">
            <v>Zlat_10030822</v>
          </cell>
          <cell r="B249">
            <v>9.95629835620832</v>
          </cell>
          <cell r="C249">
            <v>1.04077762209032</v>
          </cell>
          <cell r="D249">
            <v>18.871819090326301</v>
          </cell>
          <cell r="E249">
            <v>18.132422036922499</v>
          </cell>
          <cell r="G249">
            <v>4.1804997407236399</v>
          </cell>
          <cell r="H249">
            <v>2.83078767004088E-3</v>
          </cell>
          <cell r="I249">
            <v>2.1287371865950401E-2</v>
          </cell>
          <cell r="J249" t="str">
            <v>Up</v>
          </cell>
          <cell r="K249" t="str">
            <v>JUB1; Synonyms=NAC042; At2g43000; F23E6.1</v>
          </cell>
          <cell r="L249" t="str">
            <v>PREDICTED: transcription factor JUNGBRUNNEN 1-like [Oryza brachyantha]</v>
          </cell>
          <cell r="M249" t="str">
            <v>GO:0003677,GO:0003700,GO:0005634,GO:0005992,GO:0006561,GO:0009718,GO:0010120,GO:0010150,GO:0042538,GO:1900056</v>
          </cell>
          <cell r="N249" t="str">
            <v>DNA binding|DNA-binding transcription factor activity|nucleus|trehalose biosynthetic process|proline biosynthetic process|anthocyanin-containing compound biosynthetic process|camalexin biosynthetic process|leaf senescence|hyperosmotic salinity response|negative regulation of leaf senescence</v>
          </cell>
        </row>
        <row r="250">
          <cell r="A250" t="str">
            <v>Zlat_10025252</v>
          </cell>
          <cell r="B250">
            <v>9.6041353334437503</v>
          </cell>
          <cell r="C250">
            <v>1.04150778724334</v>
          </cell>
          <cell r="D250">
            <v>18.1667628796442</v>
          </cell>
          <cell r="E250">
            <v>17.4427528071853</v>
          </cell>
          <cell r="G250">
            <v>4.1245558384351799</v>
          </cell>
          <cell r="H250">
            <v>3.6383409649575101E-2</v>
          </cell>
          <cell r="I250">
            <v>0.15842723534980899</v>
          </cell>
          <cell r="J250" t="str">
            <v>Up</v>
          </cell>
          <cell r="L250" t="str">
            <v>uncharacterized protein LOC4346367 isoform X2 [Oryza sativa Japonica Group]</v>
          </cell>
        </row>
        <row r="251">
          <cell r="A251" t="str">
            <v>Zlat_10004348</v>
          </cell>
          <cell r="B251">
            <v>6.3169571606799799</v>
          </cell>
          <cell r="C251">
            <v>0.69642291000240297</v>
          </cell>
          <cell r="D251">
            <v>11.9374914113576</v>
          </cell>
          <cell r="E251">
            <v>17.141152652942399</v>
          </cell>
          <cell r="G251">
            <v>4.0993922213022502</v>
          </cell>
          <cell r="H251">
            <v>2.34081181710168E-2</v>
          </cell>
          <cell r="I251">
            <v>0.114952222868061</v>
          </cell>
          <cell r="J251" t="str">
            <v>Up</v>
          </cell>
          <cell r="L251" t="str">
            <v>hypothetical protein OsI_10487 [Oryza sativa Indica Group]</v>
          </cell>
          <cell r="M251" t="str">
            <v>GO:0005524,GO:0005739,GO:0009409,GO:0009570,GO:0010319,GO:0016656,GO:0046686,GO:0050660</v>
          </cell>
          <cell r="N251" t="str">
            <v>ATP binding|mitochondrion|response to cold|chloroplast stroma|stromule|monodehydroascorbate reductase (NADH) activity|response to cadmium ion|flavin adenine dinucleotide binding</v>
          </cell>
        </row>
        <row r="252">
          <cell r="A252" t="str">
            <v>Zlat_10048070</v>
          </cell>
          <cell r="B252">
            <v>24.543924588693098</v>
          </cell>
          <cell r="C252">
            <v>2.7723490535299802</v>
          </cell>
          <cell r="D252">
            <v>46.315500123856097</v>
          </cell>
          <cell r="E252">
            <v>16.7062297097415</v>
          </cell>
          <cell r="G252">
            <v>4.0623142751568002</v>
          </cell>
          <cell r="H252">
            <v>7.8143710617821494E-6</v>
          </cell>
          <cell r="I252">
            <v>1.3020864610698899E-4</v>
          </cell>
          <cell r="J252" t="str">
            <v>Up</v>
          </cell>
          <cell r="K252" t="str">
            <v>BXL7; At1g78060; F28K19.27, F28K19.32</v>
          </cell>
          <cell r="L252" t="str">
            <v>beta-D-xylosidase [Oryza sativa Japonica Group]</v>
          </cell>
          <cell r="M252" t="str">
            <v>GO:0005618,GO:0009044,GO:0009505,GO:0009506,GO:0009507,GO:0031222,GO:0045493,GO:0046556,GO:0048046</v>
          </cell>
          <cell r="N252" t="str">
            <v>cell wall|xylan 1,4-beta-xylosidase activity|plant-type cell wall|plasmodesma|chloroplast|arabinan catabolic process|xylan catabolic process|alpha-L-arabinofuranosidase activity|apoplast</v>
          </cell>
        </row>
        <row r="253">
          <cell r="A253" t="str">
            <v>Zlat_10007377</v>
          </cell>
          <cell r="B253">
            <v>21.3739286820521</v>
          </cell>
          <cell r="C253">
            <v>2.42028085561549</v>
          </cell>
          <cell r="D253">
            <v>40.327576508488598</v>
          </cell>
          <cell r="E253">
            <v>16.662354046606399</v>
          </cell>
          <cell r="G253">
            <v>4.0585203330127504</v>
          </cell>
          <cell r="H253">
            <v>9.3481467934144593E-6</v>
          </cell>
          <cell r="I253">
            <v>1.5245295751734701E-4</v>
          </cell>
          <cell r="J253" t="str">
            <v>Up</v>
          </cell>
          <cell r="L253" t="str">
            <v>flavanone 3-dioxygenase 2-like [Oryza sativa Japonica Group]</v>
          </cell>
          <cell r="M253" t="str">
            <v>GO:0009813,GO:0031418,GO:0045486,GO:0046872</v>
          </cell>
          <cell r="N253" t="str">
            <v>flavonoid biosynthetic process|L-ascorbic acid binding|naringenin 3-dioxygenase activity|metal ion binding</v>
          </cell>
        </row>
        <row r="254">
          <cell r="A254" t="str">
            <v>Zlat_10014574</v>
          </cell>
          <cell r="B254">
            <v>9.1831167891758305</v>
          </cell>
          <cell r="C254">
            <v>1.0477609427638701</v>
          </cell>
          <cell r="D254">
            <v>17.318472635587799</v>
          </cell>
          <cell r="E254">
            <v>16.5290305533854</v>
          </cell>
          <cell r="G254">
            <v>4.0469302062787698</v>
          </cell>
          <cell r="H254">
            <v>5.1547357820167297E-3</v>
          </cell>
          <cell r="I254">
            <v>3.4702931914766297E-2</v>
          </cell>
          <cell r="J254" t="str">
            <v>Up</v>
          </cell>
          <cell r="K254" t="str">
            <v>WRKY55; At2g40740; T7D17.8</v>
          </cell>
          <cell r="L254" t="str">
            <v>hypothetical protein OsI_04237 [Oryza sativa Indica Group]</v>
          </cell>
          <cell r="M254" t="str">
            <v>GO:0003700,GO:0005634,GO:0043565</v>
          </cell>
          <cell r="N254" t="str">
            <v>DNA-binding transcription factor activity|nucleus|sequence-specific DNA binding</v>
          </cell>
        </row>
        <row r="255">
          <cell r="A255" t="str">
            <v>Zlat_10042157</v>
          </cell>
          <cell r="B255">
            <v>6.0268651265255402</v>
          </cell>
          <cell r="C255">
            <v>0.68870942417583103</v>
          </cell>
          <cell r="D255">
            <v>11.3650208288753</v>
          </cell>
          <cell r="E255">
            <v>16.501909847503001</v>
          </cell>
          <cell r="G255">
            <v>4.0445610992415704</v>
          </cell>
          <cell r="H255">
            <v>2.9567670095162001E-2</v>
          </cell>
          <cell r="I255">
            <v>0.136573897926209</v>
          </cell>
          <cell r="J255" t="str">
            <v>Up</v>
          </cell>
          <cell r="K255" t="str">
            <v>DTX19 {ECO:0000303|PubMed:11739388}; Synonyms=ALF5 {ECO:0000303|PubMed:11449055}; At3g23560 {ECO:0000312|Araport:AT3G23560}; MDB19.4 {ECO:0000312|EMBL:BAB02774.1}</v>
          </cell>
          <cell r="L255" t="str">
            <v>hypothetical protein OsI_26122 [Oryza sativa Indica Group]</v>
          </cell>
          <cell r="M255" t="str">
            <v>GO:0006855,GO:0009636,GO:0015238,GO:0015297,GO:0016021</v>
          </cell>
          <cell r="N255" t="str">
            <v>drug transmembrane transport|response to toxic substance|drug transmembrane transporter activity|antiporter activity|integral component of membrane</v>
          </cell>
        </row>
        <row r="256">
          <cell r="A256" t="str">
            <v>Zlat_10006478</v>
          </cell>
          <cell r="B256">
            <v>39.073471795279801</v>
          </cell>
          <cell r="C256">
            <v>4.5215379520818502</v>
          </cell>
          <cell r="D256">
            <v>73.625405638477702</v>
          </cell>
          <cell r="E256">
            <v>16.283266096346399</v>
          </cell>
          <cell r="G256">
            <v>4.0253181991847597</v>
          </cell>
          <cell r="H256">
            <v>1.5785902585005401E-9</v>
          </cell>
          <cell r="I256">
            <v>5.4130886689354998E-8</v>
          </cell>
          <cell r="J256" t="str">
            <v>Up</v>
          </cell>
          <cell r="L256" t="str">
            <v>unnamed protein product [Oryza sativa Japonica Group]</v>
          </cell>
        </row>
        <row r="257">
          <cell r="A257" t="str">
            <v>Zlat_10031832</v>
          </cell>
          <cell r="B257">
            <v>8.9950419375451798</v>
          </cell>
          <cell r="C257">
            <v>1.0477609427638701</v>
          </cell>
          <cell r="D257">
            <v>16.942322932326501</v>
          </cell>
          <cell r="E257">
            <v>16.170027189250501</v>
          </cell>
          <cell r="G257">
            <v>4.0152501995346803</v>
          </cell>
          <cell r="H257">
            <v>5.8882185216973396E-3</v>
          </cell>
          <cell r="I257">
            <v>3.8759319032210603E-2</v>
          </cell>
          <cell r="J257" t="str">
            <v>Up</v>
          </cell>
          <cell r="K257" t="str">
            <v>DIR23; At2g21100; F26H11.14</v>
          </cell>
          <cell r="L257" t="str">
            <v>putative dirigent-like protein pDIR17 [Oryza officinalis]</v>
          </cell>
          <cell r="M257" t="str">
            <v>GO:0048046</v>
          </cell>
          <cell r="N257" t="str">
            <v>apoplast</v>
          </cell>
        </row>
        <row r="258">
          <cell r="A258" t="str">
            <v>Zlat_10023520</v>
          </cell>
          <cell r="B258">
            <v>20.7106696621087</v>
          </cell>
          <cell r="C258">
            <v>2.4301848369011299</v>
          </cell>
          <cell r="D258">
            <v>38.991154487316201</v>
          </cell>
          <cell r="E258">
            <v>16.044522167719599</v>
          </cell>
          <cell r="G258">
            <v>4.0040089193137796</v>
          </cell>
          <cell r="H258">
            <v>1.0205364803152E-3</v>
          </cell>
          <cell r="I258">
            <v>9.1802031241790608E-3</v>
          </cell>
          <cell r="J258" t="str">
            <v>Up</v>
          </cell>
          <cell r="L258" t="str">
            <v>PREDICTED: transcription factor MYB32-like [Oryza brachyantha]</v>
          </cell>
          <cell r="M258" t="str">
            <v>GO:0000902,GO:0003700,GO:0005634,GO:0009651,GO:0009723,GO:0009733,GO:0009739,GO:0009751,GO:0009753,GO:0030154,GO:0035017,GO:0043565,GO:0044212,GO:0046686,GO:1901957</v>
          </cell>
          <cell r="N258" t="str">
            <v>cell morphogenesis|DNA-binding transcription factor activity|nucleus|response to salt stress|response to ethylene|response to auxin|response to gibberellin|response to salicylic acid|response to jasmonic acid|cell differentiation|cuticle pattern formation|sequence-specific DNA binding|transcription regulatory region DNA binding|response to cadmium ion|regulation of cutin biosynthetic process</v>
          </cell>
        </row>
        <row r="259">
          <cell r="A259" t="str">
            <v>Zlat_10002923</v>
          </cell>
          <cell r="B259">
            <v>5.86419351388981</v>
          </cell>
          <cell r="C259">
            <v>0.68870942417583103</v>
          </cell>
          <cell r="D259">
            <v>11.039677603603799</v>
          </cell>
          <cell r="E259">
            <v>16.029514358417298</v>
          </cell>
          <cell r="G259">
            <v>4.0026588121255298</v>
          </cell>
          <cell r="H259">
            <v>3.3460807153184398E-2</v>
          </cell>
          <cell r="I259">
            <v>0.14944203242392401</v>
          </cell>
          <cell r="J259" t="str">
            <v>Up</v>
          </cell>
          <cell r="K259" t="str">
            <v>BC1L7; Os07g0604400, LOC_Os07g41320; OsJ_25038 {ECO:0000312|EMBL:EAZ40581.1}, OSJNBb0040H10.13</v>
          </cell>
          <cell r="L259" t="str">
            <v>PREDICTED: COBRA-like protein 6 [Oryza brachyantha]</v>
          </cell>
          <cell r="M259" t="str">
            <v>GO:0009664,GO:0009832,GO:0010215,GO:0046658,GO:0052324</v>
          </cell>
          <cell r="N259" t="str">
            <v>plant-type cell wall organization|plant-type cell wall biogenesis|cellulose microfibril organization|anchored component of plasma membrane|plant-type cell wall cellulose biosynthetic process</v>
          </cell>
        </row>
        <row r="260">
          <cell r="A260" t="str">
            <v>Zlat_10006241</v>
          </cell>
          <cell r="B260">
            <v>5.85052089171172</v>
          </cell>
          <cell r="C260">
            <v>0.68870942417583103</v>
          </cell>
          <cell r="D260">
            <v>11.012332359247599</v>
          </cell>
          <cell r="E260">
            <v>15.9898093051738</v>
          </cell>
          <cell r="G260">
            <v>3.99908082819463</v>
          </cell>
          <cell r="H260">
            <v>3.3656969301042998E-2</v>
          </cell>
          <cell r="I260">
            <v>0.15019884382433499</v>
          </cell>
          <cell r="J260" t="str">
            <v>Up</v>
          </cell>
          <cell r="K260" t="str">
            <v>BDG3 {ECO:0000303|PubMed:16415209}; At4g24140 {ECO:0000312|Araport:AT4G24140}; T19F6.6 {ECO:0000312|EMBL:AAB63611.1}</v>
          </cell>
          <cell r="L260" t="str">
            <v>hypothetical protein [Oryza sativa Japonica Group]</v>
          </cell>
          <cell r="M260" t="str">
            <v>GO:0005576,GO:0005618,GO:0005886,GO:0016787,GO:0071555</v>
          </cell>
          <cell r="N260" t="str">
            <v>extracellular region|cell wall|plasma membrane|hydrolase activity|cell wall organization</v>
          </cell>
        </row>
        <row r="261">
          <cell r="A261" t="str">
            <v>Zlat_10036848</v>
          </cell>
          <cell r="B261">
            <v>99.996602138181004</v>
          </cell>
          <cell r="C261">
            <v>11.775397198254799</v>
          </cell>
          <cell r="D261">
            <v>188.217807078107</v>
          </cell>
          <cell r="E261">
            <v>15.983987963140899</v>
          </cell>
          <cell r="G261">
            <v>3.99855549669868</v>
          </cell>
          <cell r="H261">
            <v>4.4961533593005797E-18</v>
          </cell>
          <cell r="I261">
            <v>4.8161652904609604E-16</v>
          </cell>
          <cell r="J261" t="str">
            <v>Up</v>
          </cell>
          <cell r="L261" t="str">
            <v>AP2-like ethylene-responsive transcription factor ANT [Zea mays]</v>
          </cell>
          <cell r="M261" t="str">
            <v>GO:0003677,GO:0003700,GO:0005634,GO:0048830,GO:0080037</v>
          </cell>
          <cell r="N261" t="str">
            <v>DNA binding|DNA-binding transcription factor activity|nucleus|adventitious root development|negative regulation of cytokinin-activated signaling pathway</v>
          </cell>
        </row>
        <row r="262">
          <cell r="A262" t="str">
            <v>Zlat_10036294</v>
          </cell>
          <cell r="B262">
            <v>20.557336415884802</v>
          </cell>
          <cell r="C262">
            <v>2.4238255710950498</v>
          </cell>
          <cell r="D262">
            <v>38.690847260674602</v>
          </cell>
          <cell r="E262">
            <v>15.9627193153155</v>
          </cell>
          <cell r="G262">
            <v>3.99663453645636</v>
          </cell>
          <cell r="H262">
            <v>1.6951454017618901E-5</v>
          </cell>
          <cell r="I262">
            <v>2.56952363639936E-4</v>
          </cell>
          <cell r="J262" t="str">
            <v>Up</v>
          </cell>
          <cell r="K262" t="str">
            <v>At1g48100; F21D18.17, F21D18.18</v>
          </cell>
          <cell r="L262" t="str">
            <v>Os01g0329300 [Oryza sativa Japonica Group]</v>
          </cell>
          <cell r="M262" t="str">
            <v>GO:0004650,GO:0005576,GO:0005618,GO:0005975,GO:0009831</v>
          </cell>
          <cell r="N262" t="str">
            <v>polygalacturonase activity|extracellular region|cell wall|carbohydrate metabolic process|plant-type cell wall modification involved in multidimensional cell growth</v>
          </cell>
        </row>
        <row r="263">
          <cell r="A263" t="str">
            <v>Zlat_10044889</v>
          </cell>
          <cell r="B263">
            <v>46.711759168423903</v>
          </cell>
          <cell r="C263">
            <v>5.5406354469985004</v>
          </cell>
          <cell r="D263">
            <v>87.882882889849398</v>
          </cell>
          <cell r="E263">
            <v>15.8615169199514</v>
          </cell>
          <cell r="G263">
            <v>3.98745884501131</v>
          </cell>
          <cell r="H263">
            <v>3.4904706590958001E-6</v>
          </cell>
          <cell r="I263">
            <v>6.4112934664785102E-5</v>
          </cell>
          <cell r="J263" t="str">
            <v>Up</v>
          </cell>
          <cell r="K263" t="str">
            <v>LTP3</v>
          </cell>
          <cell r="L263" t="str">
            <v>Os11g0116200 [Oryza sativa Japonica Group]</v>
          </cell>
          <cell r="M263" t="str">
            <v>GO:0006869,GO:0008289</v>
          </cell>
          <cell r="N263" t="str">
            <v>lipid transport|lipid binding</v>
          </cell>
        </row>
        <row r="264">
          <cell r="A264" t="str">
            <v>Zlat_10022966</v>
          </cell>
          <cell r="B264">
            <v>19.927536121522898</v>
          </cell>
          <cell r="C264">
            <v>2.4328932769420999</v>
          </cell>
          <cell r="D264">
            <v>37.422178966103701</v>
          </cell>
          <cell r="E264">
            <v>15.3817593729962</v>
          </cell>
          <cell r="G264">
            <v>3.9431486237741402</v>
          </cell>
          <cell r="H264">
            <v>2.6934651690863501E-5</v>
          </cell>
          <cell r="I264">
            <v>3.8888704208520103E-4</v>
          </cell>
          <cell r="J264" t="str">
            <v>Up</v>
          </cell>
          <cell r="L264" t="str">
            <v>hypothetical protein SORBI_3002G148700 [Sorghum bicolor]</v>
          </cell>
          <cell r="M264" t="str">
            <v>GO:0005524,GO:0009626,GO:0009870,GO:0042742,GO:0043531</v>
          </cell>
          <cell r="N264" t="str">
            <v>ATP binding|plant-type hypersensitive response|defense response signaling pathway, resistance gene-dependent|defense response to bacterium|ADP binding</v>
          </cell>
        </row>
        <row r="265">
          <cell r="A265" t="str">
            <v>Zlat_10002661</v>
          </cell>
          <cell r="B265">
            <v>8.3676479712945593</v>
          </cell>
          <cell r="C265">
            <v>1.03869323691681</v>
          </cell>
          <cell r="D265">
            <v>15.6966027056723</v>
          </cell>
          <cell r="E265">
            <v>15.111875333149399</v>
          </cell>
          <cell r="G265">
            <v>3.9176108001256398</v>
          </cell>
          <cell r="H265">
            <v>1.7806262138662501E-2</v>
          </cell>
          <cell r="I265">
            <v>9.3179109349061998E-2</v>
          </cell>
          <cell r="J265" t="str">
            <v>Up</v>
          </cell>
          <cell r="K265" t="str">
            <v>H0219H12.4 {ECO:0000312|EMBL:CAH67447.1}, OSIGBa0097P08.9 {ECO:0000312|EMBL:CAH67079.1}</v>
          </cell>
          <cell r="L265" t="str">
            <v>ATP-dependent RNA helicase SUV3L, mitochondrial [Dichanthelium oligosanthes]</v>
          </cell>
          <cell r="M265" t="str">
            <v>GO:0004386,GO:0005524,GO:0005634,GO:0042645</v>
          </cell>
          <cell r="N265" t="str">
            <v>helicase activity|ATP binding|nucleus|mitochondrial nucleoid</v>
          </cell>
        </row>
        <row r="266">
          <cell r="A266" t="str">
            <v>Zlat_10038966</v>
          </cell>
          <cell r="B266">
            <v>8.3800802604138198</v>
          </cell>
          <cell r="C266">
            <v>1.04150778724334</v>
          </cell>
          <cell r="D266">
            <v>15.7186527335843</v>
          </cell>
          <cell r="E266">
            <v>15.0922085519767</v>
          </cell>
          <cell r="G266">
            <v>3.91573203619518</v>
          </cell>
          <cell r="H266">
            <v>9.4193434271455899E-3</v>
          </cell>
          <cell r="I266">
            <v>5.65428724281705E-2</v>
          </cell>
          <cell r="J266" t="str">
            <v>Up</v>
          </cell>
          <cell r="L266" t="str">
            <v>PREDICTED: probable receptor-like protein kinase At5g47070 [Oryza brachyantha]</v>
          </cell>
          <cell r="M266" t="str">
            <v>GO:0002221,GO:0004672,GO:0005524,GO:0005886,GO:0009617,GO:0042742,GO:0052033,GO:0080142</v>
          </cell>
          <cell r="N266" t="str">
            <v>pattern recognition receptor signaling pathway|protein kinase activity|ATP binding|plasma membrane|response to bacterium|defense response to bacterium|pathogen-associated molecular pattern dependent induction by symbiont of host innate immune response|regulation of salicylic acid biosynthetic process</v>
          </cell>
          <cell r="O266" t="str">
            <v>ko04064</v>
          </cell>
          <cell r="P266" t="str">
            <v>NF-kappa B signaling pathway</v>
          </cell>
        </row>
        <row r="267">
          <cell r="A267" t="str">
            <v>Zlat_10002878</v>
          </cell>
          <cell r="B267">
            <v>19.470586594401102</v>
          </cell>
          <cell r="C267">
            <v>2.4315390569216202</v>
          </cell>
          <cell r="D267">
            <v>36.509634131880603</v>
          </cell>
          <cell r="E267">
            <v>15.015030923707499</v>
          </cell>
          <cell r="G267">
            <v>3.90833554104006</v>
          </cell>
          <cell r="H267">
            <v>3.7806672635093E-5</v>
          </cell>
          <cell r="I267">
            <v>5.2343206133185095E-4</v>
          </cell>
          <cell r="J267" t="str">
            <v>Up</v>
          </cell>
          <cell r="K267" t="str">
            <v>ROPGEF9 {ECO:0000303|PubMed:15980860}; At4g13240 {ECO:0000312|Araport:AT4G13240}; F17N18.130 {ECO:0000312|EMBL:CAB41934.1}</v>
          </cell>
          <cell r="L267" t="str">
            <v>PREDICTED: rop guanine nucleotide exchange factor 9 [Oryza brachyantha]</v>
          </cell>
          <cell r="M267" t="str">
            <v>GO:0005089,GO:0005886,GO:0080092</v>
          </cell>
          <cell r="N267" t="str">
            <v>Rho guanyl-nucleotide exchange factor activity|plasma membrane|regulation of pollen tube growth</v>
          </cell>
        </row>
        <row r="268">
          <cell r="A268" t="str">
            <v>Zlat_10005622</v>
          </cell>
          <cell r="B268">
            <v>177.14910183315001</v>
          </cell>
          <cell r="C268">
            <v>22.856561981966198</v>
          </cell>
          <cell r="D268">
            <v>331.441641684334</v>
          </cell>
          <cell r="E268">
            <v>14.5009403402769</v>
          </cell>
          <cell r="G268">
            <v>3.8580745523873601</v>
          </cell>
          <cell r="H268">
            <v>3.8953767309262198E-35</v>
          </cell>
          <cell r="I268">
            <v>1.6429725206864E-32</v>
          </cell>
          <cell r="J268" t="str">
            <v>Up</v>
          </cell>
          <cell r="K268" t="str">
            <v>PIP1-5; Synonyms=PIP1E, PIP4</v>
          </cell>
          <cell r="L268" t="str">
            <v>hypothetical protein PAHAL_1G453700 [Panicum hallii]</v>
          </cell>
          <cell r="M268" t="str">
            <v>GO:0005773,GO:0005886,GO:0009414,GO:0009506,GO:0015250,GO:0016021</v>
          </cell>
          <cell r="N268" t="str">
            <v>vacuole|plasma membrane|response to water deprivation|plasmodesma|water channel activity|integral component of membrane</v>
          </cell>
        </row>
        <row r="269">
          <cell r="A269" t="str">
            <v>Zlat_10032619</v>
          </cell>
          <cell r="B269">
            <v>13.462105417248299</v>
          </cell>
          <cell r="C269">
            <v>1.73720053209272</v>
          </cell>
          <cell r="D269">
            <v>25.187010302403898</v>
          </cell>
          <cell r="E269">
            <v>14.4986199561327</v>
          </cell>
          <cell r="G269">
            <v>3.85784367945889</v>
          </cell>
          <cell r="H269">
            <v>8.08390573582144E-4</v>
          </cell>
          <cell r="I269">
            <v>7.5454380425616502E-3</v>
          </cell>
          <cell r="J269" t="str">
            <v>Up</v>
          </cell>
          <cell r="L269" t="str">
            <v>hydrolase, alpha/beta fold family protein, putative, expressed [Oryza sativa Japonica Group]</v>
          </cell>
          <cell r="O269" t="str">
            <v>ko00561</v>
          </cell>
          <cell r="P269" t="str">
            <v>Glycerolipid metabolism</v>
          </cell>
        </row>
        <row r="270">
          <cell r="A270" t="str">
            <v>Zlat_10018364</v>
          </cell>
          <cell r="B270">
            <v>5.3695394318096801</v>
          </cell>
          <cell r="C270">
            <v>0.69850729517591104</v>
          </cell>
          <cell r="D270">
            <v>10.0405715684435</v>
          </cell>
          <cell r="E270">
            <v>14.374325991706099</v>
          </cell>
          <cell r="G270">
            <v>3.8454224049464498</v>
          </cell>
          <cell r="H270">
            <v>4.8458263219876299E-2</v>
          </cell>
          <cell r="I270">
            <v>0.19498589177008599</v>
          </cell>
          <cell r="J270" t="str">
            <v>Up</v>
          </cell>
        </row>
        <row r="271">
          <cell r="A271" t="str">
            <v>Zlat_10008581</v>
          </cell>
          <cell r="B271">
            <v>10.627971161935699</v>
          </cell>
          <cell r="C271">
            <v>1.3907614348313</v>
          </cell>
          <cell r="D271">
            <v>19.865180889040101</v>
          </cell>
          <cell r="E271">
            <v>14.283672520333999</v>
          </cell>
          <cell r="G271">
            <v>3.83629505784543</v>
          </cell>
          <cell r="H271">
            <v>3.4088783231780002E-3</v>
          </cell>
          <cell r="I271">
            <v>2.4782095972101501E-2</v>
          </cell>
          <cell r="J271" t="str">
            <v>Up</v>
          </cell>
          <cell r="K271" t="str">
            <v>SPCC23B6.04c</v>
          </cell>
          <cell r="L271" t="str">
            <v>hypothetical protein OsI_05016 [Oryza sativa Indica Group]</v>
          </cell>
          <cell r="M271" t="str">
            <v>GO:0005628,GO:0005886,GO:0120010,GO:0120014</v>
          </cell>
          <cell r="N271" t="str">
            <v>prospore membrane|plasma membrane|intermembrane phospholipid transfer|intermembrane phospholipid transfer activity</v>
          </cell>
        </row>
        <row r="272">
          <cell r="A272" t="str">
            <v>Zlat_10023681</v>
          </cell>
          <cell r="B272">
            <v>26.4488875740842</v>
          </cell>
          <cell r="C272">
            <v>3.4680417983793599</v>
          </cell>
          <cell r="D272">
            <v>49.429733349789103</v>
          </cell>
          <cell r="E272">
            <v>14.2529231835925</v>
          </cell>
          <cell r="G272">
            <v>3.8331859320578099</v>
          </cell>
          <cell r="H272">
            <v>1.8128089264492E-6</v>
          </cell>
          <cell r="I272">
            <v>3.5500753799331998E-5</v>
          </cell>
          <cell r="J272" t="str">
            <v>Up</v>
          </cell>
          <cell r="K272" t="str">
            <v>AGL19; At4g22950; F7H19.130</v>
          </cell>
          <cell r="L272" t="str">
            <v>MADS-box protein SOC1 isoform X1 [Oryza sativa Japonica Group]</v>
          </cell>
          <cell r="M272" t="str">
            <v>GO:0000977,GO:0000982,GO:0003700,GO:0005634,GO:0007275,GO:0008134,GO:0009908,GO:0009909,GO:0010048,GO:0043565,GO:0044212,GO:0045944,GO:0046983,GO:0048510</v>
          </cell>
          <cell r="N272" t="str">
            <v>RNA polymerase II regulatory region sequence-specific DNA binding|transcription factor activity, RNA polymerase II proximal promoter sequence-specific DNA binding|DNA-binding transcription factor activity|nucleus|multicellular organism development|transcription factor binding|flower development|regulation of flower development|vernalization response|sequence-specific DNA binding|transcription regulatory region DNA binding|positive regulation of transcription by RNA polymerase II|protein dimerization activity|regulation of timing of transition from vegetative to reproductive phase</v>
          </cell>
        </row>
        <row r="273">
          <cell r="A273" t="str">
            <v>Zlat_10030838</v>
          </cell>
          <cell r="B273">
            <v>7.9180759224689599</v>
          </cell>
          <cell r="C273">
            <v>1.0477609427638701</v>
          </cell>
          <cell r="D273">
            <v>14.788390902173999</v>
          </cell>
          <cell r="E273">
            <v>14.114279601951999</v>
          </cell>
          <cell r="G273">
            <v>3.8190835898659499</v>
          </cell>
          <cell r="H273">
            <v>1.3347208214201401E-2</v>
          </cell>
          <cell r="I273">
            <v>7.4501488761552395E-2</v>
          </cell>
          <cell r="J273" t="str">
            <v>Up</v>
          </cell>
          <cell r="L273" t="str">
            <v>OSJNBa0006M15.15 [Oryza sativa Japonica Group]</v>
          </cell>
        </row>
        <row r="274">
          <cell r="A274" t="str">
            <v>Zlat_10041714</v>
          </cell>
          <cell r="B274">
            <v>104.770148668427</v>
          </cell>
          <cell r="C274">
            <v>14.2530049495647</v>
          </cell>
          <cell r="D274">
            <v>195.287292387289</v>
          </cell>
          <cell r="E274">
            <v>13.7014821140053</v>
          </cell>
          <cell r="G274">
            <v>3.7762600554361399</v>
          </cell>
          <cell r="H274">
            <v>9.3427280348726497E-3</v>
          </cell>
          <cell r="I274">
            <v>5.6162894949701302E-2</v>
          </cell>
          <cell r="J274" t="str">
            <v>Up</v>
          </cell>
          <cell r="K274" t="str">
            <v>AAMT1; Synonyms=OMT1</v>
          </cell>
          <cell r="L274" t="str">
            <v>Os02g0719600 [Oryza sativa Japonica Group]</v>
          </cell>
          <cell r="M274" t="str">
            <v>GO:0006952,GO:0008168</v>
          </cell>
          <cell r="N274" t="str">
            <v>defense response|methyltransferase activity</v>
          </cell>
        </row>
        <row r="275">
          <cell r="A275" t="str">
            <v>Zlat_10041569</v>
          </cell>
          <cell r="B275">
            <v>7.57673319537043</v>
          </cell>
          <cell r="C275">
            <v>1.0477609427638701</v>
          </cell>
          <cell r="D275">
            <v>14.105705447977</v>
          </cell>
          <cell r="E275">
            <v>13.462713556365101</v>
          </cell>
          <cell r="G275">
            <v>3.7508973250247402</v>
          </cell>
          <cell r="H275">
            <v>1.7028489412625698E-2</v>
          </cell>
          <cell r="I275">
            <v>9.0129457217383094E-2</v>
          </cell>
          <cell r="J275" t="str">
            <v>Up</v>
          </cell>
          <cell r="K275" t="str">
            <v>PHT3 {ECO:0000303|PubMed:27015846}; Os09g0543900 {ECO:0000312|EMBL:BAT09225.1}, LOC_Os09g37180 {ECO:0000305}; P0705E11.3 {ECO:0000312|EMBL:BAC79154.1}</v>
          </cell>
          <cell r="L275" t="str">
            <v>hydroxycinnamoyltransferase 2 [Setaria italica]</v>
          </cell>
          <cell r="M275" t="str">
            <v>GO:0050734</v>
          </cell>
          <cell r="N275" t="str">
            <v>hydroxycinnamoyltransferase activity</v>
          </cell>
        </row>
        <row r="276">
          <cell r="A276" t="str">
            <v>Zlat_10047822</v>
          </cell>
          <cell r="B276">
            <v>22.598847185392799</v>
          </cell>
          <cell r="C276">
            <v>3.12796196692402</v>
          </cell>
          <cell r="D276">
            <v>42.0697324038616</v>
          </cell>
          <cell r="E276">
            <v>13.449566474502999</v>
          </cell>
          <cell r="G276">
            <v>3.74948776542653</v>
          </cell>
          <cell r="H276">
            <v>1.4439782621866E-5</v>
          </cell>
          <cell r="I276">
            <v>2.2349869047110101E-4</v>
          </cell>
          <cell r="J276" t="str">
            <v>Up</v>
          </cell>
          <cell r="K276" t="str">
            <v>IP5P12 {ECO:0000305}; Synonyms=5PTASE12 {ECO:0000303|PubMed:22573619}, IPP3; At2g43900 {ECO:0000312|Araport:AT2G43900}; F6E13.3 {ECO:0000312|EMBL:AAC23399.1}</v>
          </cell>
          <cell r="L276" t="str">
            <v>type I inositol polyphosphate 5-phosphatase 13 [Oryza sativa Japonica Group]</v>
          </cell>
          <cell r="M276" t="str">
            <v>GO:0004445,GO:0005634,GO:0007584,GO:0009611,GO:0009630,GO:0009637,GO:0009737,GO:0009846,GO:0010087,GO:0010182,GO:0010252,GO:0046855,GO:0046856,GO:0046872,GO:0048364,GO:0052658,GO:0052659</v>
          </cell>
          <cell r="N276" t="str">
            <v>inositol-polyphosphate 5-phosphatase activity|nucleus|response to nutrient|response to wounding|gravitropism|response to blue light|response to abscisic acid|pollen germination|phloem or xylem histogenesis|sugar mediated signaling pathway|auxin homeostasis|inositol phosphate dephosphorylation|phosphatidylinositol dephosphorylation|metal ion binding|root development|inositol-1,4,5-trisphosphate 5-phosphatase activity|inositol-1,3,4,5-tetrakisphosphate 5-phosphatase activity</v>
          </cell>
        </row>
        <row r="277">
          <cell r="A277" t="str">
            <v>Zlat_10011873</v>
          </cell>
          <cell r="B277">
            <v>45.199245887434103</v>
          </cell>
          <cell r="C277">
            <v>6.2565479887155</v>
          </cell>
          <cell r="D277">
            <v>84.141943786152794</v>
          </cell>
          <cell r="E277">
            <v>13.4486211786298</v>
          </cell>
          <cell r="G277">
            <v>3.7493863627828601</v>
          </cell>
          <cell r="H277">
            <v>6.0250890032995602E-10</v>
          </cell>
          <cell r="I277">
            <v>2.2218421109216801E-8</v>
          </cell>
          <cell r="J277" t="str">
            <v>Up</v>
          </cell>
          <cell r="L277" t="str">
            <v>ribosomal protein S6 containing protein, expressed [Oryza sativa Japonica Group]</v>
          </cell>
        </row>
        <row r="278">
          <cell r="A278" t="str">
            <v>Zlat_10017518</v>
          </cell>
          <cell r="B278">
            <v>62.404019301868203</v>
          </cell>
          <cell r="C278">
            <v>8.6714119642490495</v>
          </cell>
          <cell r="D278">
            <v>116.13662663948701</v>
          </cell>
          <cell r="E278">
            <v>13.3930468438475</v>
          </cell>
          <cell r="G278">
            <v>3.7434122980048801</v>
          </cell>
          <cell r="H278">
            <v>7.9667885364493692E-6</v>
          </cell>
          <cell r="I278">
            <v>1.32421368865456E-4</v>
          </cell>
          <cell r="J278" t="str">
            <v>Up</v>
          </cell>
          <cell r="K278" t="str">
            <v>At5g07050; MOJ9.22</v>
          </cell>
          <cell r="L278" t="str">
            <v>Os05g0409500 [Oryza sativa Japonica Group]</v>
          </cell>
          <cell r="M278" t="str">
            <v>GO:0005886,GO:0016021,GO:0022857</v>
          </cell>
          <cell r="N278" t="str">
            <v>plasma membrane|integral component of membrane|transmembrane transporter activity</v>
          </cell>
        </row>
        <row r="279">
          <cell r="A279" t="str">
            <v>Zlat_10046118</v>
          </cell>
          <cell r="B279">
            <v>9.8364302660801801</v>
          </cell>
          <cell r="C279">
            <v>1.38721671935174</v>
          </cell>
          <cell r="D279">
            <v>18.285643812808601</v>
          </cell>
          <cell r="E279">
            <v>13.181533611672201</v>
          </cell>
          <cell r="G279">
            <v>3.7204463260254399</v>
          </cell>
          <cell r="H279">
            <v>2.5047423069854299E-2</v>
          </cell>
          <cell r="I279">
            <v>0.120954936467196</v>
          </cell>
          <cell r="J279" t="str">
            <v>Up</v>
          </cell>
          <cell r="K279" t="str">
            <v>Os05g0549800, LOC_Os05g47650; P0560C03.2</v>
          </cell>
          <cell r="L279" t="str">
            <v>hypothetical protein GQ55_3G181400 [Panicum hallii var. hallii]</v>
          </cell>
          <cell r="M279" t="str">
            <v>GO:0003677,GO:0003700,GO:0005634</v>
          </cell>
          <cell r="N279" t="str">
            <v>DNA binding|DNA-binding transcription factor activity|nucleus</v>
          </cell>
        </row>
        <row r="280">
          <cell r="A280" t="str">
            <v>Zlat_10035467</v>
          </cell>
          <cell r="B280">
            <v>17.110628606010199</v>
          </cell>
          <cell r="C280">
            <v>2.4447755331156902</v>
          </cell>
          <cell r="D280">
            <v>31.776481678904702</v>
          </cell>
          <cell r="E280">
            <v>12.9977092982471</v>
          </cell>
          <cell r="G280">
            <v>3.7001854815828001</v>
          </cell>
          <cell r="H280">
            <v>2.06347386468949E-4</v>
          </cell>
          <cell r="I280">
            <v>2.3146853438282102E-3</v>
          </cell>
          <cell r="J280" t="str">
            <v>Up</v>
          </cell>
          <cell r="L280" t="str">
            <v>PREDICTED: tetracycline resistance protein, class H-like [Oryza brachyantha]</v>
          </cell>
        </row>
        <row r="281">
          <cell r="A281" t="str">
            <v>Zlat_10046318</v>
          </cell>
          <cell r="B281">
            <v>26.283983601265199</v>
          </cell>
          <cell r="C281">
            <v>3.7907163832936099</v>
          </cell>
          <cell r="D281">
            <v>48.777250819236798</v>
          </cell>
          <cell r="E281">
            <v>12.8675548068453</v>
          </cell>
          <cell r="G281">
            <v>3.6856660223236299</v>
          </cell>
          <cell r="H281">
            <v>3.7894990282779299E-6</v>
          </cell>
          <cell r="I281">
            <v>6.8781751593412606E-5</v>
          </cell>
          <cell r="J281" t="str">
            <v>Up</v>
          </cell>
          <cell r="K281" t="str">
            <v>BPM2; At3g06190; F28L1.13</v>
          </cell>
          <cell r="L281" t="str">
            <v>H0315E07.8 [Oryza sativa]</v>
          </cell>
          <cell r="M281" t="str">
            <v>GO:0005634,GO:0006970,GO:0016567,GO:0042631,GO:0071472</v>
          </cell>
          <cell r="N281" t="str">
            <v>nucleus|response to osmotic stress|protein ubiquitination|cellular response to water deprivation|cellular response to salt stress</v>
          </cell>
        </row>
        <row r="282">
          <cell r="A282" t="str">
            <v>Zlat_10015799</v>
          </cell>
          <cell r="B282">
            <v>9.5497204597972605</v>
          </cell>
          <cell r="C282">
            <v>1.3928458200048099</v>
          </cell>
          <cell r="D282">
            <v>17.706595099589698</v>
          </cell>
          <cell r="E282">
            <v>12.712530594038499</v>
          </cell>
          <cell r="G282">
            <v>3.66817934097128</v>
          </cell>
          <cell r="H282">
            <v>4.2389606067662303E-2</v>
          </cell>
          <cell r="I282">
            <v>0.177057961842956</v>
          </cell>
          <cell r="J282" t="str">
            <v>Up</v>
          </cell>
          <cell r="K282" t="str">
            <v>Os01g0963400, LOC_Os01g73234; P0483G10.36</v>
          </cell>
          <cell r="L282" t="str">
            <v>thioredoxin [Saccharum hybrid cultivar R570]</v>
          </cell>
          <cell r="M282" t="str">
            <v>GO:0005737,GO:0005829,GO:0006662,GO:0009507,GO:0015035,GO:0016671,GO:0045454,GO:0047134</v>
          </cell>
          <cell r="N282" t="str">
            <v>cytoplasm|cytosol|glycerol ether metabolic process|chloroplast|protein disulfide oxidoreductase activity|oxidoreductase activity, acting on a sulfur group of donors, disulfide as acceptor|cell redox homeostasis|protein-disulfide reductase activity</v>
          </cell>
        </row>
        <row r="283">
          <cell r="A283" t="str">
            <v>Zlat_10019861</v>
          </cell>
          <cell r="B283">
            <v>7.1243930735431897</v>
          </cell>
          <cell r="C283">
            <v>1.0456765575903599</v>
          </cell>
          <cell r="D283">
            <v>13.203109589496</v>
          </cell>
          <cell r="E283">
            <v>12.626380015557601</v>
          </cell>
          <cell r="G283">
            <v>3.6583691724782299</v>
          </cell>
          <cell r="H283">
            <v>2.3872239694733201E-2</v>
          </cell>
          <cell r="I283">
            <v>0.116603519365907</v>
          </cell>
          <cell r="J283" t="str">
            <v>Up</v>
          </cell>
          <cell r="L283" t="str">
            <v>MADS-box transcription factor 51-like isoform X2 [Oryza sativa Japonica Group]</v>
          </cell>
        </row>
        <row r="284">
          <cell r="A284" t="str">
            <v>Zlat_10040300</v>
          </cell>
          <cell r="B284">
            <v>7.1003206828508203</v>
          </cell>
          <cell r="C284">
            <v>1.0477609427638701</v>
          </cell>
          <cell r="D284">
            <v>13.1528804229378</v>
          </cell>
          <cell r="E284">
            <v>12.5533219326176</v>
          </cell>
          <cell r="G284">
            <v>3.6499972838875898</v>
          </cell>
          <cell r="H284">
            <v>4.4017926052860798E-2</v>
          </cell>
          <cell r="I284">
            <v>0.182038590620864</v>
          </cell>
          <cell r="J284" t="str">
            <v>Up</v>
          </cell>
          <cell r="K284" t="str">
            <v>At5g64700; MVP7.2</v>
          </cell>
          <cell r="L284" t="str">
            <v>hypothetical protein OsI_18124 [Oryza sativa Indica Group]</v>
          </cell>
          <cell r="M284" t="str">
            <v>GO:0005886,GO:0016021,GO:0022857</v>
          </cell>
          <cell r="N284" t="str">
            <v>plasma membrane|integral component of membrane|transmembrane transporter activity</v>
          </cell>
        </row>
        <row r="285">
          <cell r="A285" t="str">
            <v>Zlat_10044397</v>
          </cell>
          <cell r="B285">
            <v>348.61915654491202</v>
          </cell>
          <cell r="C285">
            <v>51.655247294517103</v>
          </cell>
          <cell r="D285">
            <v>645.58306579530597</v>
          </cell>
          <cell r="E285">
            <v>12.497918403419</v>
          </cell>
          <cell r="G285">
            <v>3.6436159210433101</v>
          </cell>
          <cell r="H285">
            <v>4.6774518577771901E-2</v>
          </cell>
          <cell r="I285">
            <v>0.19008380174047701</v>
          </cell>
          <cell r="J285" t="str">
            <v>Up</v>
          </cell>
          <cell r="L285" t="str">
            <v>putative F-box protein Fbl2 [Oryza sativa Japonica Group]</v>
          </cell>
        </row>
        <row r="286">
          <cell r="A286" t="str">
            <v>Zlat_10031295</v>
          </cell>
          <cell r="B286">
            <v>37.285398826955202</v>
          </cell>
          <cell r="C286">
            <v>5.5448042173455203</v>
          </cell>
          <cell r="D286">
            <v>69.025993436564903</v>
          </cell>
          <cell r="E286">
            <v>12.448770187527</v>
          </cell>
          <cell r="G286">
            <v>3.6379313205548698</v>
          </cell>
          <cell r="H286">
            <v>6.4273643114608995E-4</v>
          </cell>
          <cell r="I286">
            <v>6.2123210139591401E-3</v>
          </cell>
          <cell r="J286" t="str">
            <v>Up</v>
          </cell>
          <cell r="K286" t="str">
            <v>CEP1 {ECO:0000303|PubMed:21632425}; Synonyms=CP56 {ECO:0000303|Ref.1}; At5g50260 {ECO:0000312|Araport:AT5G50260}; K6A12.12 {ECO:0000312|EMBL:BAB09397.1}</v>
          </cell>
          <cell r="L286" t="str">
            <v>PREDICTED: KDEL-tailed cysteine endopeptidase CEP1 [Oryza brachyantha]</v>
          </cell>
          <cell r="M286" t="str">
            <v>GO:0000325,GO:0004197,GO:0005615,GO:0005764,GO:0005783,GO:0009505,GO:0009555,GO:0009626,GO:0010623,GO:0048658,GO:0050832,GO:0051603</v>
          </cell>
          <cell r="N286" t="str">
            <v>plant-type vacuole|cysteine-type endopeptidase activity|extracellular space|lysosome|endoplasmic reticulum|plant-type cell wall|pollen development|plant-type hypersensitive response|programmed cell death involved in cell development|anther wall tapetum development|defense response to fungus|proteolysis involved in cellular protein catabolic process</v>
          </cell>
        </row>
        <row r="287">
          <cell r="A287" t="str">
            <v>Zlat_10018316</v>
          </cell>
          <cell r="B287">
            <v>13.656944867219799</v>
          </cell>
          <cell r="C287">
            <v>2.09552188552773</v>
          </cell>
          <cell r="D287">
            <v>25.2183678489118</v>
          </cell>
          <cell r="E287">
            <v>12.0344091956648</v>
          </cell>
          <cell r="G287">
            <v>3.58909341232035</v>
          </cell>
          <cell r="H287">
            <v>1.30631183196794E-3</v>
          </cell>
          <cell r="I287">
            <v>1.12528909456886E-2</v>
          </cell>
          <cell r="J287" t="str">
            <v>Up</v>
          </cell>
          <cell r="L287" t="str">
            <v>hypothetical protein BAE44_0004869 [Dichanthelium oligosanthes]</v>
          </cell>
        </row>
        <row r="288">
          <cell r="A288" t="str">
            <v>Zlat_10024014</v>
          </cell>
          <cell r="B288">
            <v>6.6576417793300298</v>
          </cell>
          <cell r="C288">
            <v>1.03306413626375</v>
          </cell>
          <cell r="D288">
            <v>12.282219422396301</v>
          </cell>
          <cell r="E288">
            <v>11.8891160686471</v>
          </cell>
          <cell r="G288">
            <v>3.5715695525458599</v>
          </cell>
          <cell r="H288">
            <v>3.8860407690699102E-2</v>
          </cell>
          <cell r="I288">
            <v>0.166272872977374</v>
          </cell>
          <cell r="J288" t="str">
            <v>Up</v>
          </cell>
          <cell r="K288" t="str">
            <v>CML28; Os12g0228800, LOC_Os12g12730</v>
          </cell>
          <cell r="L288" t="str">
            <v>PREDICTED: calmodulin-like protein 6 [Oryza brachyantha]</v>
          </cell>
          <cell r="M288" t="str">
            <v>GO:0005509</v>
          </cell>
          <cell r="N288" t="str">
            <v>calcium ion binding</v>
          </cell>
        </row>
        <row r="289">
          <cell r="A289" t="str">
            <v>Zlat_10031473</v>
          </cell>
          <cell r="B289">
            <v>55.492172822823498</v>
          </cell>
          <cell r="C289">
            <v>8.6250249390040601</v>
          </cell>
          <cell r="D289">
            <v>102.359320706643</v>
          </cell>
          <cell r="E289">
            <v>11.8677130130667</v>
          </cell>
          <cell r="G289">
            <v>3.5689700397578799</v>
          </cell>
          <cell r="H289">
            <v>3.7042847425346899E-11</v>
          </cell>
          <cell r="I289">
            <v>1.6106955642088301E-9</v>
          </cell>
          <cell r="J289" t="str">
            <v>Up</v>
          </cell>
          <cell r="K289" t="str">
            <v>TGAL1 {ECO:0000303|PubMed:24919709}; Synonyms=TGAL2 {ECO:0000303|PubMed:24919709}; Os01g0808100 {ECO:0000312|EMBL:BAS74852.1}, LOC_Os01g59350 {ECO:0000305}</v>
          </cell>
          <cell r="L289" t="str">
            <v>hypothetical protein BRADI_2g52860v3 [Brachypodium distachyon]</v>
          </cell>
          <cell r="M289" t="str">
            <v>GO:0003700,GO:0005634,GO:0006351,GO:0006952,GO:0043565</v>
          </cell>
          <cell r="N289" t="str">
            <v>DNA-binding transcription factor activity|nucleus|transcription, DNA-templated|defense response|sequence-specific DNA binding</v>
          </cell>
          <cell r="O289" t="str">
            <v>ko04075</v>
          </cell>
          <cell r="P289" t="str">
            <v>Plant hormone signal transduction</v>
          </cell>
        </row>
        <row r="290">
          <cell r="A290" t="str">
            <v>Zlat_10046529</v>
          </cell>
          <cell r="B290">
            <v>15.2555539354258</v>
          </cell>
          <cell r="C290">
            <v>2.4104829846154101</v>
          </cell>
          <cell r="D290">
            <v>28.1006248862363</v>
          </cell>
          <cell r="E290">
            <v>11.657674028642701</v>
          </cell>
          <cell r="G290">
            <v>3.5432080616345099</v>
          </cell>
          <cell r="H290">
            <v>2.6636811152035101E-3</v>
          </cell>
          <cell r="I290">
            <v>2.0206368747571202E-2</v>
          </cell>
          <cell r="J290" t="str">
            <v>Up</v>
          </cell>
          <cell r="L290" t="str">
            <v>unknown protein; contains similarity to AP2 domain transcription factor gene_id:MPF21.9 [Oryza sativa Japonica Group]</v>
          </cell>
        </row>
        <row r="291">
          <cell r="A291" t="str">
            <v>Zlat_10045628</v>
          </cell>
          <cell r="B291">
            <v>15.071273464440299</v>
          </cell>
          <cell r="C291">
            <v>2.4447755331156902</v>
          </cell>
          <cell r="D291">
            <v>27.697771395764999</v>
          </cell>
          <cell r="E291">
            <v>11.3293719691583</v>
          </cell>
          <cell r="G291">
            <v>3.50199598410462</v>
          </cell>
          <cell r="H291">
            <v>8.5748654283687199E-4</v>
          </cell>
          <cell r="I291">
            <v>7.9204245629350498E-3</v>
          </cell>
          <cell r="J291" t="str">
            <v>Up</v>
          </cell>
          <cell r="L291" t="str">
            <v>Os06g0216700 [Oryza sativa Japonica Group]</v>
          </cell>
        </row>
        <row r="292">
          <cell r="A292" t="str">
            <v>Zlat_10008245</v>
          </cell>
          <cell r="B292">
            <v>12.858786607756899</v>
          </cell>
          <cell r="C292">
            <v>2.0892687300072099</v>
          </cell>
          <cell r="D292">
            <v>23.6283044855066</v>
          </cell>
          <cell r="E292">
            <v>11.309365878187</v>
          </cell>
          <cell r="G292">
            <v>3.4994461338488398</v>
          </cell>
          <cell r="H292">
            <v>2.2660278725014902E-3</v>
          </cell>
          <cell r="I292">
            <v>1.7740211710892202E-2</v>
          </cell>
          <cell r="J292" t="str">
            <v>Up</v>
          </cell>
          <cell r="K292" t="str">
            <v>ATL72; At3g10910; T7M13.1</v>
          </cell>
          <cell r="L292" t="str">
            <v>RING-H2 finger protein ATL74 [Oryza sativa Japonica Group]</v>
          </cell>
          <cell r="M292" t="str">
            <v>GO:0016021,GO:0016567,GO:0016740,GO:0046872</v>
          </cell>
          <cell r="N292" t="str">
            <v>integral component of membrane|protein ubiquitination|transferase activity|metal ion binding</v>
          </cell>
        </row>
        <row r="293">
          <cell r="A293" t="str">
            <v>Zlat_10010031</v>
          </cell>
          <cell r="B293">
            <v>8.43097165844984</v>
          </cell>
          <cell r="C293">
            <v>1.3774188483516601</v>
          </cell>
          <cell r="D293">
            <v>15.484524468548001</v>
          </cell>
          <cell r="E293">
            <v>11.2416963707721</v>
          </cell>
          <cell r="G293">
            <v>3.4907878493998599</v>
          </cell>
          <cell r="H293">
            <v>1.9436636641104101E-2</v>
          </cell>
          <cell r="I293">
            <v>9.9624942054402907E-2</v>
          </cell>
          <cell r="J293" t="str">
            <v>Up</v>
          </cell>
          <cell r="K293" t="str">
            <v>SYP132; At5g08080; T22D6.20</v>
          </cell>
          <cell r="L293" t="str">
            <v>hypothetical protein OsI_30412 [Oryza sativa Indica Group]</v>
          </cell>
          <cell r="M293" t="str">
            <v>GO:0000149,GO:0005484,GO:0005886,GO:0006886,GO:0006887,GO:0006906,GO:0012505,GO:0016021,GO:0031201,GO:0048278</v>
          </cell>
          <cell r="N293" t="str">
            <v>SNARE binding|SNAP receptor activity|plasma membrane|intracellular protein transport|exocytosis|vesicle fusion|endomembrane system|integral component of membrane|SNARE complex|vesicle docking</v>
          </cell>
          <cell r="O293" t="str">
            <v>ko04130</v>
          </cell>
          <cell r="P293" t="str">
            <v>SNARE interactions in vesicular transport</v>
          </cell>
        </row>
        <row r="294">
          <cell r="A294" t="str">
            <v>Zlat_10039330</v>
          </cell>
          <cell r="B294">
            <v>8.5484619976575207</v>
          </cell>
          <cell r="C294">
            <v>1.3970145903518201</v>
          </cell>
          <cell r="D294">
            <v>15.699909404963201</v>
          </cell>
          <cell r="E294">
            <v>11.2381857092912</v>
          </cell>
          <cell r="G294">
            <v>3.4903372408128699</v>
          </cell>
          <cell r="H294">
            <v>1.5046745392757299E-2</v>
          </cell>
          <cell r="I294">
            <v>8.1875065802679406E-2</v>
          </cell>
          <cell r="J294" t="str">
            <v>Up</v>
          </cell>
          <cell r="K294" t="str">
            <v>RBCS-A; Os12g0291100, LOC_Os12g19381, LOC_Os12g19394</v>
          </cell>
          <cell r="L294" t="str">
            <v>ribulose-1,5-bisphosphate carboxylase/oxygenase small subunit [Oryza punctata]</v>
          </cell>
          <cell r="M294" t="str">
            <v>GO:0004497,GO:0009507,GO:0009853,GO:0016984,GO:0019253</v>
          </cell>
          <cell r="N294" t="str">
            <v>monooxygenase activity|chloroplast|photorespiration|ribulose-bisphosphate carboxylase activity|reductive pentose-phosphate cycle</v>
          </cell>
          <cell r="O294" t="str">
            <v>ko00710,ko01200,ko00630</v>
          </cell>
          <cell r="P294" t="str">
            <v>Carbon fixation in photosynthetic organisms|Carbon metabolism|Glyoxylate and dicarboxylate metabolism</v>
          </cell>
        </row>
        <row r="295">
          <cell r="A295" t="str">
            <v>Zlat_10001291</v>
          </cell>
          <cell r="B295">
            <v>6.1761585603674298</v>
          </cell>
          <cell r="C295">
            <v>1.03306413626375</v>
          </cell>
          <cell r="D295">
            <v>11.319252984471101</v>
          </cell>
          <cell r="E295">
            <v>10.9569702278206</v>
          </cell>
          <cell r="G295">
            <v>3.4537770207795702</v>
          </cell>
          <cell r="H295">
            <v>4.7058363596732503E-2</v>
          </cell>
          <cell r="I295">
            <v>0.19100725423805401</v>
          </cell>
          <cell r="J295" t="str">
            <v>Up</v>
          </cell>
          <cell r="L295" t="str">
            <v>unknown [Zea mays]</v>
          </cell>
        </row>
        <row r="296">
          <cell r="A296" t="str">
            <v>Zlat_10030026</v>
          </cell>
          <cell r="B296">
            <v>10.3015208082134</v>
          </cell>
          <cell r="C296">
            <v>1.7274026610926401</v>
          </cell>
          <cell r="D296">
            <v>18.8756389553342</v>
          </cell>
          <cell r="E296">
            <v>10.9271795050928</v>
          </cell>
          <cell r="G296">
            <v>3.4498491592892302</v>
          </cell>
          <cell r="H296">
            <v>7.6236123579570703E-3</v>
          </cell>
          <cell r="I296">
            <v>4.76451061645096E-2</v>
          </cell>
          <cell r="J296" t="str">
            <v>Up</v>
          </cell>
          <cell r="K296" t="str">
            <v>NAC031; Synonyms=CUC3, NAC368; At1g76420; F14G6.2, F15M4.8</v>
          </cell>
          <cell r="L296" t="str">
            <v>PREDICTED: protein CUP-SHAPED COTYLEDON 3 [Oryza brachyantha]</v>
          </cell>
          <cell r="M296" t="str">
            <v>GO:0003677,GO:0003700,GO:0005634,GO:0007275,GO:0010014,GO:0010199</v>
          </cell>
          <cell r="N296" t="str">
            <v>DNA binding|DNA-binding transcription factor activity|nucleus|multicellular organism development|meristem initiation|organ boundary specification between lateral organs and the meristem</v>
          </cell>
        </row>
        <row r="297">
          <cell r="A297" t="str">
            <v>Zlat_10040052</v>
          </cell>
          <cell r="B297">
            <v>20.580104056886402</v>
          </cell>
          <cell r="C297">
            <v>3.4576198725118199</v>
          </cell>
          <cell r="D297">
            <v>37.702588241261097</v>
          </cell>
          <cell r="E297">
            <v>10.904202784406101</v>
          </cell>
          <cell r="G297">
            <v>3.4468123920529399</v>
          </cell>
          <cell r="H297">
            <v>1.0398387971254499E-4</v>
          </cell>
          <cell r="I297">
            <v>1.2772566688244299E-3</v>
          </cell>
          <cell r="J297" t="str">
            <v>Up</v>
          </cell>
          <cell r="L297" t="str">
            <v>hypothetical protein OsI_33975 [Oryza sativa Indica Group]</v>
          </cell>
          <cell r="M297" t="str">
            <v>GO:0005886,GO:0016021</v>
          </cell>
          <cell r="N297" t="str">
            <v>plasma membrane|integral component of membrane</v>
          </cell>
        </row>
        <row r="298">
          <cell r="A298" t="str">
            <v>Zlat_10020935</v>
          </cell>
          <cell r="B298">
            <v>6.1687459876123203</v>
          </cell>
          <cell r="C298">
            <v>1.04150778724334</v>
          </cell>
          <cell r="D298">
            <v>11.295984187981301</v>
          </cell>
          <cell r="E298">
            <v>10.8457990677914</v>
          </cell>
          <cell r="G298">
            <v>3.4390644428419499</v>
          </cell>
          <cell r="H298">
            <v>4.7187250234509599E-2</v>
          </cell>
          <cell r="I298">
            <v>0.191369254496734</v>
          </cell>
          <cell r="J298" t="str">
            <v>Up</v>
          </cell>
          <cell r="K298" t="str">
            <v>FAR3; Synonyms=CER4; At4g33790; T16L1.280</v>
          </cell>
          <cell r="L298" t="str">
            <v>PREDICTED: fatty acyl-CoA reductase 1-like isoform X1 [Oryza brachyantha]</v>
          </cell>
          <cell r="M298" t="str">
            <v>GO:0005783,GO:0006629,GO:0010025,GO:0010345,GO:0035336,GO:0080019,GO:0102965</v>
          </cell>
          <cell r="N298" t="str">
            <v>endoplasmic reticulum|lipid metabolic process|wax biosynthetic process|suberin biosynthetic process|long-chain fatty-acyl-CoA metabolic process|fatty-acyl-CoA reductase (alcohol-forming) activity|alcohol-forming fatty acyl-CoA reductase activity</v>
          </cell>
          <cell r="O298" t="str">
            <v>ko00073,ko04146</v>
          </cell>
          <cell r="P298" t="str">
            <v>Cutin, suberine and wax biosynthesis|Peroxisome</v>
          </cell>
        </row>
        <row r="299">
          <cell r="A299" t="str">
            <v>Zlat_10009173</v>
          </cell>
          <cell r="B299">
            <v>8.0894215075443192</v>
          </cell>
          <cell r="C299">
            <v>1.38586249933126</v>
          </cell>
          <cell r="D299">
            <v>14.792980515757399</v>
          </cell>
          <cell r="E299">
            <v>10.674205069331</v>
          </cell>
          <cell r="G299">
            <v>3.4160567281769798</v>
          </cell>
          <cell r="H299">
            <v>2.0811438705291299E-2</v>
          </cell>
          <cell r="I299">
            <v>0.105012646148338</v>
          </cell>
          <cell r="J299" t="str">
            <v>Up</v>
          </cell>
          <cell r="K299" t="str">
            <v>GSVIVT00023967001, LOC100257005</v>
          </cell>
          <cell r="L299" t="str">
            <v>PREDICTED: peroxidase 2-like [Oryza brachyantha]</v>
          </cell>
          <cell r="M299" t="str">
            <v>GO:0004601,GO:0005576,GO:0006979,GO:0020037,GO:0042744,GO:0046872</v>
          </cell>
          <cell r="N299" t="str">
            <v>peroxidase activity|extracellular region|response to oxidative stress|heme binding|hydrogen peroxide catabolic process|metal ion binding</v>
          </cell>
          <cell r="O299" t="str">
            <v>ko00940</v>
          </cell>
          <cell r="P299" t="str">
            <v>Phenylpropanoid biosynthesis</v>
          </cell>
        </row>
        <row r="300">
          <cell r="A300" t="str">
            <v>Zlat_10006260</v>
          </cell>
          <cell r="B300">
            <v>38.225069453602103</v>
          </cell>
          <cell r="C300">
            <v>6.6002786459359601</v>
          </cell>
          <cell r="D300">
            <v>69.849860261268304</v>
          </cell>
          <cell r="E300">
            <v>10.5828653619461</v>
          </cell>
          <cell r="G300">
            <v>3.4036583918847101</v>
          </cell>
          <cell r="H300">
            <v>1.1367385376316401E-7</v>
          </cell>
          <cell r="I300">
            <v>2.8244353267133199E-6</v>
          </cell>
          <cell r="J300" t="str">
            <v>Up</v>
          </cell>
          <cell r="K300" t="str">
            <v>NFYC4 {ECO:0000305}; Synonyms=HAP5B {ECO:0000303|PubMed:18193457}; Os06g0667100 {ECO:0000312|EMBL:BAF20226.1}, LOC_Os06g45640 {ECO:0000305}; OsJ_22293 {ECO:0000312|EMBL:EAZ37943.1}, P0637D03.35 {ECO:0000312|EMBL:BAD45412.1}</v>
          </cell>
          <cell r="L300" t="str">
            <v>unnamed protein product [Oryza sativa Japonica Group]</v>
          </cell>
          <cell r="M300" t="str">
            <v>GO:0003677,GO:0005634,GO:0005737,GO:0009908,GO:0046982,GO:0048579</v>
          </cell>
          <cell r="N300" t="str">
            <v>DNA binding|nucleus|cytoplasm|flower development|protein heterodimerization activity|negative regulation of long-day photoperiodism, flowering</v>
          </cell>
        </row>
        <row r="301">
          <cell r="A301" t="str">
            <v>Zlat_10026269</v>
          </cell>
          <cell r="B301">
            <v>13.969768394070099</v>
          </cell>
          <cell r="C301">
            <v>2.4181964704419801</v>
          </cell>
          <cell r="D301">
            <v>25.521340317698201</v>
          </cell>
          <cell r="E301">
            <v>10.553873777275699</v>
          </cell>
          <cell r="G301">
            <v>3.3997007292210601</v>
          </cell>
          <cell r="H301">
            <v>1.8124600942723799E-3</v>
          </cell>
          <cell r="I301">
            <v>1.4729293954946701E-2</v>
          </cell>
          <cell r="J301" t="str">
            <v>Up</v>
          </cell>
          <cell r="K301" t="str">
            <v>ATL65; At3g18930; K13E13.2</v>
          </cell>
          <cell r="L301" t="str">
            <v>predicted protein [Hordeum vulgare subsp. vulgare]</v>
          </cell>
          <cell r="M301" t="str">
            <v>GO:0016021,GO:0016567,GO:0016740,GO:0031625,GO:0046872</v>
          </cell>
          <cell r="N301" t="str">
            <v>integral component of membrane|protein ubiquitination|transferase activity|ubiquitin protein ligase binding|metal ion binding</v>
          </cell>
        </row>
        <row r="302">
          <cell r="A302" t="str">
            <v>Zlat_10000933</v>
          </cell>
          <cell r="B302">
            <v>34.271746301172101</v>
          </cell>
          <cell r="C302">
            <v>5.9373120089952396</v>
          </cell>
          <cell r="D302">
            <v>62.606180593349002</v>
          </cell>
          <cell r="E302">
            <v>10.5445326940033</v>
          </cell>
          <cell r="G302">
            <v>3.3984232549803099</v>
          </cell>
          <cell r="H302">
            <v>3.3978924329126303E-2</v>
          </cell>
          <cell r="I302">
            <v>0.151175746929507</v>
          </cell>
          <cell r="J302" t="str">
            <v>Up</v>
          </cell>
        </row>
        <row r="303">
          <cell r="A303" t="str">
            <v>Zlat_10029599</v>
          </cell>
          <cell r="B303">
            <v>7.9398557140313804</v>
          </cell>
          <cell r="C303">
            <v>1.38867704965779</v>
          </cell>
          <cell r="D303">
            <v>14.491034378405001</v>
          </cell>
          <cell r="E303">
            <v>10.4351363637614</v>
          </cell>
          <cell r="G303">
            <v>3.3833775482875499</v>
          </cell>
          <cell r="H303">
            <v>2.3137506818255299E-2</v>
          </cell>
          <cell r="I303">
            <v>0.114021579532871</v>
          </cell>
          <cell r="J303" t="str">
            <v>Up</v>
          </cell>
          <cell r="K303" t="str">
            <v>FAO2</v>
          </cell>
          <cell r="L303" t="str">
            <v>putative alcohol oxidase [Oryza sativa Japonica Group]</v>
          </cell>
          <cell r="M303" t="str">
            <v>GO:0016021,GO:0046577,GO:0050660</v>
          </cell>
          <cell r="N303" t="str">
            <v>integral component of membrane|long-chain-alcohol oxidase activity|flavin adenine dinucleotide binding</v>
          </cell>
        </row>
        <row r="304">
          <cell r="A304" t="str">
            <v>Zlat_10016139</v>
          </cell>
          <cell r="B304">
            <v>11.7456027613479</v>
          </cell>
          <cell r="C304">
            <v>2.08509995966019</v>
          </cell>
          <cell r="D304">
            <v>21.406105563035698</v>
          </cell>
          <cell r="E304">
            <v>10.2662251101497</v>
          </cell>
          <cell r="G304">
            <v>3.3598338952393099</v>
          </cell>
          <cell r="H304">
            <v>4.8215332178016303E-3</v>
          </cell>
          <cell r="I304">
            <v>3.29329675234869E-2</v>
          </cell>
          <cell r="J304" t="str">
            <v>Up</v>
          </cell>
          <cell r="L304" t="str">
            <v>PREDICTED: remorin-like [Oryza brachyantha]</v>
          </cell>
          <cell r="M304" t="str">
            <v>GO:0009651,GO:0010555</v>
          </cell>
          <cell r="N304" t="str">
            <v>response to salt stress|response to mannitol</v>
          </cell>
        </row>
        <row r="305">
          <cell r="A305" t="str">
            <v>Zlat_10013469</v>
          </cell>
          <cell r="B305">
            <v>7.7647931684686098</v>
          </cell>
          <cell r="C305">
            <v>1.3823177838517</v>
          </cell>
          <cell r="D305">
            <v>14.1472685530855</v>
          </cell>
          <cell r="E305">
            <v>10.234454564901499</v>
          </cell>
          <cell r="G305">
            <v>3.3553623122970602</v>
          </cell>
          <cell r="H305">
            <v>2.5944190737390498E-2</v>
          </cell>
          <cell r="I305">
            <v>0.124048304358939</v>
          </cell>
          <cell r="J305" t="str">
            <v>Up</v>
          </cell>
          <cell r="L305" t="str">
            <v>transcription factor JAMYB-like [Oryza sativa Japonica Group]</v>
          </cell>
          <cell r="M305" t="str">
            <v>GO:0005634,GO:0006952,GO:0043565</v>
          </cell>
          <cell r="N305" t="str">
            <v>nucleus|defense response|sequence-specific DNA binding</v>
          </cell>
        </row>
        <row r="306">
          <cell r="A306" t="str">
            <v>Zlat_10034711</v>
          </cell>
          <cell r="B306">
            <v>13.630337382922001</v>
          </cell>
          <cell r="C306">
            <v>2.4447755331156902</v>
          </cell>
          <cell r="D306">
            <v>24.815899232728299</v>
          </cell>
          <cell r="E306">
            <v>10.150583927474999</v>
          </cell>
          <cell r="G306">
            <v>3.3434908178683602</v>
          </cell>
          <cell r="H306">
            <v>2.2573225160253002E-3</v>
          </cell>
          <cell r="I306">
            <v>1.7696695245289398E-2</v>
          </cell>
          <cell r="J306" t="str">
            <v>Up</v>
          </cell>
          <cell r="L306" t="str">
            <v>hypothetical protein OsI_04606 [Oryza sativa Indica Group]</v>
          </cell>
        </row>
        <row r="307">
          <cell r="A307" t="str">
            <v>Zlat_10010783</v>
          </cell>
          <cell r="B307">
            <v>19.187604094195201</v>
          </cell>
          <cell r="C307">
            <v>3.4674177435118998</v>
          </cell>
          <cell r="D307">
            <v>34.9077904448786</v>
          </cell>
          <cell r="E307">
            <v>10.067373771215401</v>
          </cell>
          <cell r="G307">
            <v>3.3316154781933101</v>
          </cell>
          <cell r="H307">
            <v>2.7527383504001601E-3</v>
          </cell>
          <cell r="I307">
            <v>2.0788473012355001E-2</v>
          </cell>
          <cell r="J307" t="str">
            <v>Up</v>
          </cell>
          <cell r="K307" t="str">
            <v>CYP78A11; Synonyms=PLA1; Os10g0403000, LOC_Os10g26340; OSJNBa0044A10.17</v>
          </cell>
          <cell r="L307" t="str">
            <v>cytochrome P450 78A1 [Panicum miliaceum]</v>
          </cell>
          <cell r="M307" t="str">
            <v>GO:0005506,GO:0007275,GO:0016020,GO:0016021,GO:0016709,GO:0020037,GO:0040008,GO:0090709</v>
          </cell>
          <cell r="N307" t="str">
            <v>iron ion binding|multicellular organism development|membrane|integral component of membrane|oxidoreductase activity, acting on paired donors, with incorporation or reduction of molecular oxygen, NAD(P)H as one donor, and incorporation of one atom of oxygen|heme binding|regulation of growth|regulation of timing of plant organ formation</v>
          </cell>
        </row>
        <row r="308">
          <cell r="A308" t="str">
            <v>Zlat_10001781</v>
          </cell>
          <cell r="B308">
            <v>32.338373008820398</v>
          </cell>
          <cell r="C308">
            <v>5.86810285712723</v>
          </cell>
          <cell r="D308">
            <v>58.808643160513597</v>
          </cell>
          <cell r="E308">
            <v>10.0217471629841</v>
          </cell>
          <cell r="G308">
            <v>3.3250621407099898</v>
          </cell>
          <cell r="H308">
            <v>1.79574997929431E-6</v>
          </cell>
          <cell r="I308">
            <v>3.5248514136910202E-5</v>
          </cell>
          <cell r="J308" t="str">
            <v>Up</v>
          </cell>
          <cell r="K308" t="str">
            <v>At3g18640; K24M9.13</v>
          </cell>
          <cell r="L308" t="str">
            <v>hypothetical protein OsJ_09910 [Oryza sativa Japonica Group]</v>
          </cell>
          <cell r="M308" t="str">
            <v>GO:0003677,GO:0046872</v>
          </cell>
          <cell r="N308" t="str">
            <v>DNA binding|metal ion binding</v>
          </cell>
        </row>
        <row r="309">
          <cell r="A309" t="str">
            <v>Zlat_10027627</v>
          </cell>
          <cell r="B309">
            <v>9.5183827893407997</v>
          </cell>
          <cell r="C309">
            <v>1.7413693024397401</v>
          </cell>
          <cell r="D309">
            <v>17.295396276241899</v>
          </cell>
          <cell r="E309">
            <v>9.9320668235107998</v>
          </cell>
          <cell r="G309">
            <v>3.3120939680817401</v>
          </cell>
          <cell r="H309">
            <v>1.3015817543096201E-2</v>
          </cell>
          <cell r="I309">
            <v>7.2929212145326106E-2</v>
          </cell>
          <cell r="J309" t="str">
            <v>Up</v>
          </cell>
          <cell r="L309" t="str">
            <v>hypothetical protein OsI_23920 [Oryza sativa Indica Group]</v>
          </cell>
          <cell r="O309" t="str">
            <v>ko00564,ko00565</v>
          </cell>
          <cell r="P309" t="str">
            <v>Glycerophospholipid metabolism|Ether lipid metabolism</v>
          </cell>
        </row>
        <row r="310">
          <cell r="A310" t="str">
            <v>Zlat_10037609</v>
          </cell>
          <cell r="B310">
            <v>20.7904280701982</v>
          </cell>
          <cell r="C310">
            <v>3.8180256111203401</v>
          </cell>
          <cell r="D310">
            <v>37.762830529276101</v>
          </cell>
          <cell r="E310">
            <v>9.8906697795029199</v>
          </cell>
          <cell r="G310">
            <v>3.3060682211713401</v>
          </cell>
          <cell r="H310">
            <v>3.0890328447563801E-3</v>
          </cell>
          <cell r="I310">
            <v>2.29077244500593E-2</v>
          </cell>
          <cell r="J310" t="str">
            <v>Up</v>
          </cell>
          <cell r="K310" t="str">
            <v>ROC1; Synonyms=GL2-1; Os08g0187500, LOC_Os08g08820; P0020B10.22, P0547A06.49</v>
          </cell>
          <cell r="L310" t="str">
            <v>PREDICTED: homeobox-leucine zipper protein ROC1 [Oryza brachyantha]</v>
          </cell>
          <cell r="M310" t="str">
            <v>GO:0005634,GO:0006355,GO:0008289,GO:0043565</v>
          </cell>
          <cell r="N310" t="str">
            <v>nucleus|regulation of transcription, DNA-templated|lipid binding|sequence-specific DNA binding</v>
          </cell>
        </row>
        <row r="311">
          <cell r="A311" t="str">
            <v>Zlat_10048977</v>
          </cell>
          <cell r="B311">
            <v>65.961474158678996</v>
          </cell>
          <cell r="C311">
            <v>12.122460350383699</v>
          </cell>
          <cell r="D311">
            <v>119.800487966974</v>
          </cell>
          <cell r="E311">
            <v>9.8825225659065907</v>
          </cell>
          <cell r="G311">
            <v>3.30487934432107</v>
          </cell>
          <cell r="H311">
            <v>8.7892776754104805E-12</v>
          </cell>
          <cell r="I311">
            <v>4.1478015010307698E-10</v>
          </cell>
          <cell r="J311" t="str">
            <v>Up</v>
          </cell>
          <cell r="K311" t="str">
            <v>CYP724B1; Synonyms=D11; Os04g0469800, LOC_Os04g39430; OsJ_15129 {ECO:0000312|EMBL:EEE61161.1}, OSJNBa0016O02.25</v>
          </cell>
          <cell r="L311" t="str">
            <v>cytochrome P450 724B1 [Oryza sativa Japonica Group]</v>
          </cell>
          <cell r="M311" t="str">
            <v>GO:0004497,GO:0005623,GO:0006826,GO:0006879,GO:0007275,GO:0008199,GO:0009647,GO:0010268,GO:0016021,GO:0016125,GO:0016132,GO:0016705,GO:0020037,GO:0055114</v>
          </cell>
          <cell r="N311" t="str">
            <v>monooxygenase activity|cell|iron ion transport|cellular iron ion homeostasis|multicellular organism development|ferric iron binding|skotomorphogenesis|brassinosteroid homeostasis|integral component of membrane|sterol metabolic process|brassinosteroid biosynthetic process|oxidoreductase activity, acting on paired donors, with incorporation or reduction of molecular oxygen|heme binding|oxidation-reduction process</v>
          </cell>
          <cell r="O311" t="str">
            <v>ko00905</v>
          </cell>
          <cell r="P311" t="str">
            <v>Brassinosteroid biosynthesis</v>
          </cell>
        </row>
        <row r="312">
          <cell r="A312" t="str">
            <v>Zlat_10004677</v>
          </cell>
          <cell r="B312">
            <v>20.5991915701388</v>
          </cell>
          <cell r="C312">
            <v>3.80749757496723</v>
          </cell>
          <cell r="D312">
            <v>37.390885565310398</v>
          </cell>
          <cell r="E312">
            <v>9.8203307629505598</v>
          </cell>
          <cell r="G312">
            <v>3.2957716174149301</v>
          </cell>
          <cell r="H312">
            <v>1.7229422817620699E-4</v>
          </cell>
          <cell r="I312">
            <v>1.9834704357289501E-3</v>
          </cell>
          <cell r="J312" t="str">
            <v>Up</v>
          </cell>
          <cell r="K312" t="str">
            <v>PDR16; Synonyms=SFH3; YNL231C; N1158</v>
          </cell>
          <cell r="L312" t="str">
            <v>PREDICTED: random slug protein 5-like [Oryza brachyantha]</v>
          </cell>
          <cell r="M312" t="str">
            <v>GO:0005789,GO:0005811,GO:0008526,GO:0008654,GO:0015914,GO:0016126,GO:0031090,GO:0042493,GO:0042802,GO:0043942,GO:0071561,GO:0071944</v>
          </cell>
          <cell r="N312" t="str">
            <v>endoplasmic reticulum membrane|lipid droplet|phosphatidylinositol transporter activity|phospholipid biosynthetic process|phospholipid transport|sterol biosynthetic process|organelle membrane|response to drug|identical protein binding|negative regulation of sexual sporulation resulting in formation of a cellular spore|nucleus-vacuole junction|cell periphery</v>
          </cell>
        </row>
        <row r="313">
          <cell r="A313" t="str">
            <v>Zlat_10024215</v>
          </cell>
          <cell r="B313">
            <v>37.558106683243103</v>
          </cell>
          <cell r="C313">
            <v>6.9433852482889504</v>
          </cell>
          <cell r="D313">
            <v>68.172828118197302</v>
          </cell>
          <cell r="E313">
            <v>9.8183847907613995</v>
          </cell>
          <cell r="G313">
            <v>3.2954857082445002</v>
          </cell>
          <cell r="H313">
            <v>1.66534646102687E-2</v>
          </cell>
          <cell r="I313">
            <v>8.8701058070984704E-2</v>
          </cell>
          <cell r="J313" t="str">
            <v>Up</v>
          </cell>
          <cell r="L313" t="str">
            <v>hypothetical protein BRADI_3g50710v3 [Brachypodium distachyon]</v>
          </cell>
        </row>
        <row r="314">
          <cell r="A314" t="str">
            <v>Zlat_10030698</v>
          </cell>
          <cell r="B314">
            <v>7.4537187357708099</v>
          </cell>
          <cell r="C314">
            <v>1.38867704965779</v>
          </cell>
          <cell r="D314">
            <v>13.518760421883799</v>
          </cell>
          <cell r="E314">
            <v>9.7349923261245195</v>
          </cell>
          <cell r="G314">
            <v>3.28317984170197</v>
          </cell>
          <cell r="H314">
            <v>3.2119255118769702E-2</v>
          </cell>
          <cell r="I314">
            <v>0.145043884665087</v>
          </cell>
          <cell r="J314" t="str">
            <v>Up</v>
          </cell>
          <cell r="L314" t="str">
            <v>hypothetical protein C2845_PM13G19980 [Panicum miliaceum]</v>
          </cell>
        </row>
        <row r="315">
          <cell r="A315" t="str">
            <v>Zlat_10043108</v>
          </cell>
          <cell r="B315">
            <v>7.4471871168262203</v>
          </cell>
          <cell r="C315">
            <v>1.38867704965779</v>
          </cell>
          <cell r="D315">
            <v>13.5056971839947</v>
          </cell>
          <cell r="E315">
            <v>9.7255853600539108</v>
          </cell>
          <cell r="G315">
            <v>3.2817850851252901</v>
          </cell>
          <cell r="H315">
            <v>3.2192011296199002E-2</v>
          </cell>
          <cell r="I315">
            <v>0.14522222197606999</v>
          </cell>
          <cell r="J315" t="str">
            <v>Up</v>
          </cell>
          <cell r="L315" t="str">
            <v>uncharacterized protein LOC103638900 [Zea mays]</v>
          </cell>
        </row>
        <row r="316">
          <cell r="A316" t="str">
            <v>Zlat_10030741</v>
          </cell>
          <cell r="B316">
            <v>61.407809377533397</v>
          </cell>
          <cell r="C316">
            <v>11.4562673288201</v>
          </cell>
          <cell r="D316">
            <v>111.359351426247</v>
          </cell>
          <cell r="E316">
            <v>9.7203869489065102</v>
          </cell>
          <cell r="G316">
            <v>3.2810137457402102</v>
          </cell>
          <cell r="H316">
            <v>5.6272181127863701E-11</v>
          </cell>
          <cell r="I316">
            <v>2.3645528463466701E-9</v>
          </cell>
          <cell r="J316" t="str">
            <v>Up</v>
          </cell>
          <cell r="K316" t="str">
            <v>LOGL3; Os03g0109300, LOC_Os03g01880; OsJ_09119, OSJNBb0043C10.13</v>
          </cell>
          <cell r="L316" t="str">
            <v>Os03g0109300 [Oryza sativa Japonica Group]</v>
          </cell>
          <cell r="M316" t="str">
            <v>GO:0005634,GO:0005829,GO:0009691,GO:0016799</v>
          </cell>
          <cell r="N316" t="str">
            <v>nucleus|cytosol|cytokinin biosynthetic process|hydrolase activity, hydrolyzing N-glycosyl compounds</v>
          </cell>
        </row>
        <row r="317">
          <cell r="A317" t="str">
            <v>Zlat_10018569</v>
          </cell>
          <cell r="B317">
            <v>14.727544941241501</v>
          </cell>
          <cell r="C317">
            <v>2.7689104483359901</v>
          </cell>
          <cell r="D317">
            <v>26.6861794341471</v>
          </cell>
          <cell r="E317">
            <v>9.6377907238511504</v>
          </cell>
          <cell r="G317">
            <v>3.26870247456409</v>
          </cell>
          <cell r="H317">
            <v>6.1376159358837298E-3</v>
          </cell>
          <cell r="I317">
            <v>4.01526466529602E-2</v>
          </cell>
          <cell r="J317" t="str">
            <v>Up</v>
          </cell>
          <cell r="L317" t="str">
            <v>serine/threonine-protein kinase VPS15 [Oryza sativa Japonica Group]</v>
          </cell>
          <cell r="M317" t="str">
            <v>GO:0004674,GO:0005524,GO:0005643,GO:0005737,GO:0005770,GO:0005794,GO:0006468,GO:0006623,GO:0009555,GO:0009846,GO:0010008,GO:0016236,GO:0030242,GO:0034271,GO:0034272,GO:0045324,GO:0048015,GO:0071561,GO:0080008</v>
          </cell>
          <cell r="N317" t="str">
            <v>protein serine/threonine kinase activity|ATP binding|nuclear pore|cytoplasm|late endosome|Golgi apparatus|protein phosphorylation|protein targeting to vacuole|pollen development|pollen germination|endosome membrane|macroautophagy|autophagy of peroxisome|phosphatidylinositol 3-kinase complex, class III, type I|phosphatidylinositol 3-kinase complex, class III, type II|late endosome to vacuole transport|phosphatidylinositol-mediated signaling|nucleus-vacuole junction|Cul4-RING E3 ubiquitin ligase complex</v>
          </cell>
        </row>
        <row r="318">
          <cell r="A318" t="str">
            <v>Zlat_10006079</v>
          </cell>
          <cell r="B318">
            <v>10.7817158444473</v>
          </cell>
          <cell r="C318">
            <v>2.0773864738336201</v>
          </cell>
          <cell r="D318">
            <v>19.486045215061001</v>
          </cell>
          <cell r="E318">
            <v>9.3800770634177404</v>
          </cell>
          <cell r="G318">
            <v>3.2295997754649499</v>
          </cell>
          <cell r="H318">
            <v>9.1030264239343895E-3</v>
          </cell>
          <cell r="I318">
            <v>5.4996296794340899E-2</v>
          </cell>
          <cell r="J318" t="str">
            <v>Up</v>
          </cell>
          <cell r="K318" t="str">
            <v>PFK6 {ECO:0000255|HAMAP-Rule:MF_03186}; At4g32840; T16I18.50</v>
          </cell>
          <cell r="L318" t="str">
            <v>PREDICTED: ATP-dependent 6-phosphofructokinase 6-like [Oryza brachyantha]</v>
          </cell>
          <cell r="M318" t="str">
            <v>GO:0003872,GO:0005524,GO:0005829,GO:0006002,GO:0006096,GO:0046872</v>
          </cell>
          <cell r="N318" t="str">
            <v>6-phosphofructokinase activity|ATP binding|cytosol|fructose 6-phosphate metabolic process|glycolytic process|metal ion binding</v>
          </cell>
          <cell r="O318" t="str">
            <v>ko00680,ko03018,ko00052,ko01200,ko04152,ko01230,ko00030,ko00051,ko00010</v>
          </cell>
          <cell r="P318" t="str">
            <v>Methane metabolism|RNA degradation|Galactose metabolism|Carbon metabolism|AMPK signaling pathway|Biosynthesis of amino acids|Pentose phosphate pathway|Fructose and mannose metabolism|Glycolysis / Gluconeogenesis</v>
          </cell>
        </row>
        <row r="319">
          <cell r="A319" t="str">
            <v>Zlat_10000448</v>
          </cell>
          <cell r="B319">
            <v>14.4277074352702</v>
          </cell>
          <cell r="C319">
            <v>2.7842313097035598</v>
          </cell>
          <cell r="D319">
            <v>26.0711835608369</v>
          </cell>
          <cell r="E319">
            <v>9.3638712667205493</v>
          </cell>
          <cell r="G319">
            <v>3.2271051006032301</v>
          </cell>
          <cell r="H319">
            <v>2.18753171314741E-3</v>
          </cell>
          <cell r="I319">
            <v>1.7261855721473301E-2</v>
          </cell>
          <cell r="J319" t="str">
            <v>Up</v>
          </cell>
          <cell r="K319" t="str">
            <v>LUT2; At5g57030; MHM17.16</v>
          </cell>
          <cell r="L319" t="str">
            <v>lycopene epsilon cyclase, chloroplastic [Oryza sativa Japonica Group]</v>
          </cell>
          <cell r="M319" t="str">
            <v>GO:0006744,GO:0016021,GO:0016117,GO:0016123,GO:0016705,GO:0031969,GO:0045435</v>
          </cell>
          <cell r="N319" t="str">
            <v>ubiquinone biosynthetic process|integral component of membrane|carotenoid biosynthetic process|xanthophyll biosynthetic process|oxidoreductase activity, acting on paired donors, with incorporation or reduction of molecular oxygen|chloroplast membrane|lycopene epsilon cyclase activity</v>
          </cell>
          <cell r="O319" t="str">
            <v>ko00906</v>
          </cell>
          <cell r="P319" t="str">
            <v>Carotenoid biosynthesis</v>
          </cell>
        </row>
        <row r="320">
          <cell r="A320" t="str">
            <v>Zlat_10039463</v>
          </cell>
          <cell r="B320">
            <v>14.3119253080877</v>
          </cell>
          <cell r="C320">
            <v>2.7681802831829598</v>
          </cell>
          <cell r="D320">
            <v>25.855670332992499</v>
          </cell>
          <cell r="E320">
            <v>9.3403130172080502</v>
          </cell>
          <cell r="G320">
            <v>3.2234708990577201</v>
          </cell>
          <cell r="H320">
            <v>2.39007218911901E-3</v>
          </cell>
          <cell r="I320">
            <v>1.8522236060003201E-2</v>
          </cell>
          <cell r="J320" t="str">
            <v>Up</v>
          </cell>
          <cell r="K320" t="str">
            <v>Os08g0126700, LOC_Os08g03310; OJ1163_G08.18, OsJ_024860</v>
          </cell>
          <cell r="L320" t="str">
            <v>hypothetical protein OsI_27665 [Oryza sativa Indica Group]</v>
          </cell>
          <cell r="M320" t="str">
            <v>GO:0003677,GO:0003723,GO:0046872</v>
          </cell>
          <cell r="N320" t="str">
            <v>DNA binding|RNA binding|metal ion binding</v>
          </cell>
        </row>
        <row r="321">
          <cell r="A321" t="str">
            <v>Zlat_10032119</v>
          </cell>
          <cell r="B321">
            <v>10.6242156351133</v>
          </cell>
          <cell r="C321">
            <v>2.0661282725274899</v>
          </cell>
          <cell r="D321">
            <v>19.1823029976992</v>
          </cell>
          <cell r="E321">
            <v>9.2841781668441605</v>
          </cell>
          <cell r="G321">
            <v>3.2147742088043398</v>
          </cell>
          <cell r="H321">
            <v>1.00946714359741E-2</v>
          </cell>
          <cell r="I321">
            <v>5.96105011537695E-2</v>
          </cell>
          <cell r="J321" t="str">
            <v>Up</v>
          </cell>
          <cell r="K321" t="str">
            <v>At5g45670; MRA19.6</v>
          </cell>
          <cell r="L321" t="str">
            <v>GDSL esterase/lipase At1g29660 [Brachypodium distachyon]</v>
          </cell>
          <cell r="M321" t="str">
            <v>GO:0005576,GO:0016042,GO:0016788</v>
          </cell>
          <cell r="N321" t="str">
            <v>extracellular region|lipid catabolic process|hydrolase activity, acting on ester bonds</v>
          </cell>
        </row>
        <row r="322">
          <cell r="A322" t="str">
            <v>Zlat_10017816</v>
          </cell>
          <cell r="B322">
            <v>8.8854918861672108</v>
          </cell>
          <cell r="C322">
            <v>1.73584631207224</v>
          </cell>
          <cell r="D322">
            <v>16.035137460262199</v>
          </cell>
          <cell r="E322">
            <v>9.23764814243237</v>
          </cell>
          <cell r="G322">
            <v>3.2075255956743498</v>
          </cell>
          <cell r="H322">
            <v>1.98498915463107E-2</v>
          </cell>
          <cell r="I322">
            <v>0.101296890586149</v>
          </cell>
          <cell r="J322" t="str">
            <v>Up</v>
          </cell>
        </row>
        <row r="323">
          <cell r="A323" t="str">
            <v>Zlat_10041094</v>
          </cell>
          <cell r="B323">
            <v>8.8739537064942393</v>
          </cell>
          <cell r="C323">
            <v>1.73584631207224</v>
          </cell>
          <cell r="D323">
            <v>16.012061100916199</v>
          </cell>
          <cell r="E323">
            <v>9.2243541317901503</v>
          </cell>
          <cell r="G323">
            <v>3.20544790049731</v>
          </cell>
          <cell r="H323">
            <v>1.9926478151614701E-2</v>
          </cell>
          <cell r="I323">
            <v>0.10154282988062199</v>
          </cell>
          <cell r="J323" t="str">
            <v>Up</v>
          </cell>
          <cell r="L323" t="str">
            <v>uncharacterized protein LOC109739286 [Aegilops tauschii subsp. tauschii]</v>
          </cell>
        </row>
        <row r="324">
          <cell r="A324" t="str">
            <v>Zlat_10000821</v>
          </cell>
          <cell r="B324">
            <v>58.2339193522184</v>
          </cell>
          <cell r="C324">
            <v>11.4409464674525</v>
          </cell>
          <cell r="D324">
            <v>105.026892236984</v>
          </cell>
          <cell r="E324">
            <v>9.1799129150518706</v>
          </cell>
          <cell r="G324">
            <v>3.1984804676239702</v>
          </cell>
          <cell r="H324">
            <v>3.9375950269055698E-10</v>
          </cell>
          <cell r="I324">
            <v>1.4995748464768401E-8</v>
          </cell>
          <cell r="J324" t="str">
            <v>Up</v>
          </cell>
          <cell r="K324" t="str">
            <v>EXPA1; Synonyms=EXP1; Os04g0228400, LOC_Os04g15840; OsJ_13482 {ECO:0000312|EMBL:EAZ29409.1}, OSJNBa0065B15.2</v>
          </cell>
          <cell r="L324" t="str">
            <v>expansin-A1 [Oryza sativa Japonica Group]</v>
          </cell>
        </row>
        <row r="325">
          <cell r="A325" t="str">
            <v>Zlat_10010555</v>
          </cell>
          <cell r="B325">
            <v>15.828676652111101</v>
          </cell>
          <cell r="C325">
            <v>3.1118048301178498</v>
          </cell>
          <cell r="D325">
            <v>28.5455484741044</v>
          </cell>
          <cell r="E325">
            <v>9.1733093919721505</v>
          </cell>
          <cell r="G325">
            <v>3.1974422989306199</v>
          </cell>
          <cell r="H325">
            <v>2.66236729582123E-3</v>
          </cell>
          <cell r="I325">
            <v>2.02009438487969E-2</v>
          </cell>
          <cell r="J325" t="str">
            <v>Up</v>
          </cell>
          <cell r="K325" t="str">
            <v>MES11; At3g29770; T26G12.12; and OrderedLocusNames=At1gXXXXX; ORFNames=F13E17.2</v>
          </cell>
          <cell r="L325" t="str">
            <v>PREDICTED: putative methylesterase 11, chloroplastic [Oryza brachyantha]</v>
          </cell>
          <cell r="M325" t="str">
            <v>GO:0009507,GO:0009694,GO:0009696,GO:0080030,GO:0080031,GO:0080032</v>
          </cell>
          <cell r="N325" t="str">
            <v>chloroplast|jasmonic acid metabolic process|salicylic acid metabolic process|methyl indole-3-acetate esterase activity|methyl salicylate esterase activity|methyl jasmonate esterase activity</v>
          </cell>
        </row>
        <row r="326">
          <cell r="A326" t="str">
            <v>Zlat_10019561</v>
          </cell>
          <cell r="B326">
            <v>413.54474177821203</v>
          </cell>
          <cell r="C326">
            <v>82.469998642681404</v>
          </cell>
          <cell r="D326">
            <v>744.61948491374301</v>
          </cell>
          <cell r="E326">
            <v>9.0289741380979507</v>
          </cell>
          <cell r="G326">
            <v>3.1745620796270799</v>
          </cell>
          <cell r="H326">
            <v>2.5586101696880302E-56</v>
          </cell>
          <cell r="I326">
            <v>2.1056737645271601E-53</v>
          </cell>
          <cell r="J326" t="str">
            <v>Up</v>
          </cell>
          <cell r="K326" t="str">
            <v>GLU13; Os06g0256900, LOC_Os06g14540; OsJ_020012, P0624H09.19</v>
          </cell>
          <cell r="L326" t="str">
            <v>hypothetical protein OsI_22418 [Oryza sativa Indica Group]</v>
          </cell>
          <cell r="M326" t="str">
            <v>GO:0005576,GO:0008810,GO:0030245,GO:0071555</v>
          </cell>
          <cell r="N326" t="str">
            <v>extracellular region|cellulase activity|cellulose catabolic process|cell wall organization</v>
          </cell>
        </row>
        <row r="327">
          <cell r="A327" t="str">
            <v>Zlat_10034806</v>
          </cell>
          <cell r="B327">
            <v>31.1650888321428</v>
          </cell>
          <cell r="C327">
            <v>6.2678061900216298</v>
          </cell>
          <cell r="D327">
            <v>56.062371474263998</v>
          </cell>
          <cell r="E327">
            <v>8.9444966507604295</v>
          </cell>
          <cell r="G327">
            <v>3.16100029727057</v>
          </cell>
          <cell r="H327">
            <v>1.5884775720950501E-2</v>
          </cell>
          <cell r="I327">
            <v>8.54294074555806E-2</v>
          </cell>
          <cell r="J327" t="str">
            <v>Up</v>
          </cell>
          <cell r="K327" t="str">
            <v>ZFP2 {ECO:0000303|PubMed:7599312}; At5g57520; MUA2.9</v>
          </cell>
          <cell r="L327" t="str">
            <v>hypothetical protein [Oryza sativa Japonica Group]</v>
          </cell>
          <cell r="M327" t="str">
            <v>GO:0003676,GO:0003700,GO:0005634,GO:0006355,GO:0046872,GO:0060862</v>
          </cell>
          <cell r="N327" t="str">
            <v>nucleic acid binding|DNA-binding transcription factor activity|nucleus|regulation of transcription, DNA-templated|metal ion binding|negative regulation of floral organ abscission</v>
          </cell>
        </row>
        <row r="328">
          <cell r="A328" t="str">
            <v>Zlat_10025731</v>
          </cell>
          <cell r="B328">
            <v>123.593503893651</v>
          </cell>
          <cell r="C328">
            <v>24.9876245257291</v>
          </cell>
          <cell r="D328">
            <v>222.19938326157299</v>
          </cell>
          <cell r="E328">
            <v>8.8923772258855305</v>
          </cell>
          <cell r="G328">
            <v>3.15256915061084</v>
          </cell>
          <cell r="H328">
            <v>3.0472778344730601E-19</v>
          </cell>
          <cell r="I328">
            <v>3.5578286744217897E-17</v>
          </cell>
          <cell r="J328" t="str">
            <v>Up</v>
          </cell>
          <cell r="K328" t="str">
            <v>AIL5; At5g57390; MSF19.5</v>
          </cell>
          <cell r="L328" t="str">
            <v>PREDICTED: AP2-like ethylene-responsive transcription factor AIL5 [Oryza brachyantha]</v>
          </cell>
          <cell r="M328" t="str">
            <v>GO:0003677,GO:0003700,GO:0005634,GO:0009791,GO:0009845,GO:0009873,GO:0010311,GO:0040019,GO:0048364,GO:0060771,GO:0060772,GO:0060774</v>
          </cell>
          <cell r="N328" t="str">
            <v>DNA binding|DNA-binding transcription factor activity|nucleus|post-embryonic development|seed germination|ethylene-activated signaling pathway|lateral root formation|positive regulation of embryonic development|root development|phyllotactic patterning|leaf phyllotactic patterning|auxin mediated signaling pathway involved in phyllotactic patterning</v>
          </cell>
        </row>
        <row r="329">
          <cell r="A329" t="str">
            <v>Zlat_10046982</v>
          </cell>
          <cell r="B329">
            <v>15.364652074707401</v>
          </cell>
          <cell r="C329">
            <v>3.1138892152913602</v>
          </cell>
          <cell r="D329">
            <v>27.6154149341234</v>
          </cell>
          <cell r="E329">
            <v>8.8684641696668294</v>
          </cell>
          <cell r="G329">
            <v>3.1486842819047598</v>
          </cell>
          <cell r="H329">
            <v>1.90280992906941E-3</v>
          </cell>
          <cell r="I329">
            <v>1.53379389934687E-2</v>
          </cell>
          <cell r="J329" t="str">
            <v>Up</v>
          </cell>
          <cell r="K329" t="str">
            <v>LOL4; Os08g0130100, LOC_Os08g03610; OsJ_25929, P0582D05.124</v>
          </cell>
          <cell r="L329" t="str">
            <v>putative gag-pol precursor [Zea mays]</v>
          </cell>
          <cell r="M329" t="str">
            <v>GO:0005634</v>
          </cell>
          <cell r="N329" t="str">
            <v>nucleus</v>
          </cell>
        </row>
        <row r="330">
          <cell r="A330" t="str">
            <v>Zlat_10000947</v>
          </cell>
          <cell r="B330">
            <v>13.660611488781599</v>
          </cell>
          <cell r="C330">
            <v>2.7723490535299802</v>
          </cell>
          <cell r="D330">
            <v>24.548873924033199</v>
          </cell>
          <cell r="E330">
            <v>8.8549001045794107</v>
          </cell>
          <cell r="G330">
            <v>3.1464760314897999</v>
          </cell>
          <cell r="H330">
            <v>3.60968983226383E-3</v>
          </cell>
          <cell r="I330">
            <v>2.5969755718602602E-2</v>
          </cell>
          <cell r="J330" t="str">
            <v>Up</v>
          </cell>
          <cell r="K330" t="str">
            <v>At5g57200; MJB24.1</v>
          </cell>
          <cell r="L330" t="str">
            <v>putative clathrin assembly protein At5g57200 isoform X2 [Brachypodium distachyon]</v>
          </cell>
          <cell r="M330" t="str">
            <v>GO:0005545,GO:0005794,GO:0005905,GO:0006897,GO:0030136,GO:0030276,GO:0048268</v>
          </cell>
          <cell r="N330" t="str">
            <v>1-phosphatidylinositol binding|Golgi apparatus|clathrin-coated pit|endocytosis|clathrin-coated vesicle|clathrin binding|clathrin coat assembly</v>
          </cell>
        </row>
        <row r="331">
          <cell r="A331" t="str">
            <v>Zlat_10015095</v>
          </cell>
          <cell r="B331">
            <v>6.8172915021724796</v>
          </cell>
          <cell r="C331">
            <v>1.38513233417823</v>
          </cell>
          <cell r="D331">
            <v>12.2494506701667</v>
          </cell>
          <cell r="E331">
            <v>8.8435237326504499</v>
          </cell>
          <cell r="G331">
            <v>3.1446213310061202</v>
          </cell>
          <cell r="H331">
            <v>4.9136495121967397E-2</v>
          </cell>
          <cell r="I331">
            <v>0.197071629431288</v>
          </cell>
          <cell r="J331" t="str">
            <v>Up</v>
          </cell>
          <cell r="L331" t="str">
            <v>uncharacterized protein LOC100825165 [Brachypodium distachyon]</v>
          </cell>
        </row>
        <row r="332">
          <cell r="A332" t="str">
            <v>Zlat_10024451</v>
          </cell>
          <cell r="B332">
            <v>20.320986088674001</v>
          </cell>
          <cell r="C332">
            <v>4.1547729476672401</v>
          </cell>
          <cell r="D332">
            <v>36.487199229680797</v>
          </cell>
          <cell r="E332">
            <v>8.7819959572440904</v>
          </cell>
          <cell r="G332">
            <v>3.1345488703258502</v>
          </cell>
          <cell r="H332">
            <v>3.3344341458244297E-4</v>
          </cell>
          <cell r="I332">
            <v>3.5159524046377401E-3</v>
          </cell>
          <cell r="J332" t="str">
            <v>Up</v>
          </cell>
          <cell r="K332" t="str">
            <v>UGT88B1 {ECO:0000303|PubMed:15610349}</v>
          </cell>
          <cell r="L332" t="str">
            <v>hypothetical protein OsJ_03123 [Oryza sativa Japonica Group]</v>
          </cell>
          <cell r="M332" t="str">
            <v>GO:0016758</v>
          </cell>
          <cell r="N332" t="str">
            <v>transferase activity, transferring hexosyl groups</v>
          </cell>
        </row>
        <row r="333">
          <cell r="A333" t="str">
            <v>Zlat_10045120</v>
          </cell>
          <cell r="B333">
            <v>45.603007603005402</v>
          </cell>
          <cell r="C333">
            <v>9.3677287639658893</v>
          </cell>
          <cell r="D333">
            <v>81.838286442044904</v>
          </cell>
          <cell r="E333">
            <v>8.7361929987603606</v>
          </cell>
          <cell r="G333">
            <v>3.1270047284279601</v>
          </cell>
          <cell r="H333">
            <v>5.4763969168148302E-8</v>
          </cell>
          <cell r="I333">
            <v>1.4447582859043501E-6</v>
          </cell>
          <cell r="J333" t="str">
            <v>Up</v>
          </cell>
          <cell r="K333" t="str">
            <v>GSTU6; Os10g0530900, LOC_Os10g38740; OSJNBb0038A07.2</v>
          </cell>
          <cell r="L333" t="str">
            <v>putative glutathione S-transferase [Oryza sativa Japonica Group]</v>
          </cell>
          <cell r="M333" t="str">
            <v>GO:0004364,GO:0005737,GO:0006749</v>
          </cell>
          <cell r="N333" t="str">
            <v>glutathione transferase activity|cytoplasm|glutathione metabolic process</v>
          </cell>
          <cell r="O333" t="str">
            <v>ko00982,ko00480,ko00980</v>
          </cell>
          <cell r="P333" t="str">
            <v>Drug metabolism - cytochrome P450|Glutathione metabolism|Metabolism of xenobiotics by cytochrome P450</v>
          </cell>
        </row>
        <row r="334">
          <cell r="A334" t="str">
            <v>Zlat_10027200</v>
          </cell>
          <cell r="B334">
            <v>35.262376969184501</v>
          </cell>
          <cell r="C334">
            <v>7.2876338500913</v>
          </cell>
          <cell r="D334">
            <v>63.237120088277699</v>
          </cell>
          <cell r="E334">
            <v>8.6773185081856798</v>
          </cell>
          <cell r="G334">
            <v>3.1172492854553902</v>
          </cell>
          <cell r="H334">
            <v>1.9516183353310499E-6</v>
          </cell>
          <cell r="I334">
            <v>3.78892438842003E-5</v>
          </cell>
          <cell r="J334" t="str">
            <v>Up</v>
          </cell>
          <cell r="K334" t="str">
            <v>DRB5; Synonyms=DRB2; Os09g0508500, LOC_Os09g33460</v>
          </cell>
          <cell r="L334" t="str">
            <v>double-stranded RNA binding motif family protein [Panicum miliaceum]</v>
          </cell>
          <cell r="M334" t="str">
            <v>GO:0003723</v>
          </cell>
          <cell r="N334" t="str">
            <v>RNA binding</v>
          </cell>
        </row>
        <row r="335">
          <cell r="A335" t="str">
            <v>Zlat_10046110</v>
          </cell>
          <cell r="B335">
            <v>35.159659571043498</v>
          </cell>
          <cell r="C335">
            <v>7.2847131894792101</v>
          </cell>
          <cell r="D335">
            <v>63.034605952607798</v>
          </cell>
          <cell r="E335">
            <v>8.6529976284645294</v>
          </cell>
          <cell r="G335">
            <v>3.11320000726317</v>
          </cell>
          <cell r="H335">
            <v>2.1134235479452002E-6</v>
          </cell>
          <cell r="I335">
            <v>4.0633126697873E-5</v>
          </cell>
          <cell r="J335" t="str">
            <v>Up</v>
          </cell>
        </row>
        <row r="336">
          <cell r="A336" t="str">
            <v>Zlat_10005792</v>
          </cell>
          <cell r="B336">
            <v>93.580419932897797</v>
          </cell>
          <cell r="C336">
            <v>19.454502950832001</v>
          </cell>
          <cell r="D336">
            <v>167.706336914964</v>
          </cell>
          <cell r="E336">
            <v>8.6204380208948699</v>
          </cell>
          <cell r="G336">
            <v>3.10776117726307</v>
          </cell>
          <cell r="H336">
            <v>2.2571377018171202E-9</v>
          </cell>
          <cell r="I336">
            <v>7.5630923867639799E-8</v>
          </cell>
          <cell r="J336" t="str">
            <v>Up</v>
          </cell>
          <cell r="K336" t="str">
            <v>ARF11; Synonyms=ARF5, MP; OsI_017171, OSIGBa0099L20.10</v>
          </cell>
          <cell r="L336" t="str">
            <v>RecName: Full=Auxin response factor 11; AltName: Full=OsARF5; AltName: Full=OsMP; AltName: Full=Protein MONOPTEROS-like</v>
          </cell>
          <cell r="M336" t="str">
            <v>GO:0003677,GO:0005634,GO:0006355,GO:0009734</v>
          </cell>
          <cell r="N336" t="str">
            <v>DNA binding|nucleus|regulation of transcription, DNA-templated|auxin-activated signaling pathway</v>
          </cell>
          <cell r="O336" t="str">
            <v>ko04075</v>
          </cell>
          <cell r="P336" t="str">
            <v>Plant hormone signal transduction</v>
          </cell>
        </row>
        <row r="337">
          <cell r="A337" t="str">
            <v>Zlat_10011679</v>
          </cell>
          <cell r="B337">
            <v>13.323177369164901</v>
          </cell>
          <cell r="C337">
            <v>2.7793323742035199</v>
          </cell>
          <cell r="D337">
            <v>23.8670223641262</v>
          </cell>
          <cell r="E337">
            <v>8.5873221157889805</v>
          </cell>
          <cell r="G337">
            <v>3.1022083091764898</v>
          </cell>
          <cell r="H337">
            <v>4.4426145957579396E-3</v>
          </cell>
          <cell r="I337">
            <v>3.0749272141551699E-2</v>
          </cell>
          <cell r="J337" t="str">
            <v>Up</v>
          </cell>
          <cell r="L337" t="str">
            <v>hypothetical protein OsI_31298 [Oryza sativa Indica Group]</v>
          </cell>
          <cell r="M337" t="str">
            <v>GO:0001158,GO:0003700,GO:0005634,GO:0030154,GO:0043565,GO:0044212,GO:0045892,GO:1901002,GO:2000652</v>
          </cell>
          <cell r="N337" t="str">
            <v>enhancer sequence-specific DNA binding|DNA-binding transcription factor activity|nucleus|cell differentiation|sequence-specific DNA binding|transcription regulatory region DNA binding|negative regulation of transcription, DNA-templated|positive regulation of response to salt stress|regulation of secondary cell wall biogenesis</v>
          </cell>
        </row>
        <row r="338">
          <cell r="A338" t="str">
            <v>Zlat_10043867</v>
          </cell>
          <cell r="B338">
            <v>8.2602557341396405</v>
          </cell>
          <cell r="C338">
            <v>1.7274026610926401</v>
          </cell>
          <cell r="D338">
            <v>14.7931088071866</v>
          </cell>
          <cell r="E338">
            <v>8.5637872051380697</v>
          </cell>
          <cell r="G338">
            <v>3.0982489477661401</v>
          </cell>
          <cell r="H338">
            <v>2.9958433895327201E-2</v>
          </cell>
          <cell r="I338">
            <v>0.13783167118845499</v>
          </cell>
          <cell r="J338" t="str">
            <v>Up</v>
          </cell>
          <cell r="K338" t="str">
            <v>At5g09310; T5E8.110</v>
          </cell>
          <cell r="L338" t="str">
            <v>PREDICTED: LOW QUALITY PROTEIN: uncharacterized protein LOC102717313 [Oryza brachyantha]</v>
          </cell>
          <cell r="M338" t="str">
            <v>GO:0005798,GO:0007219,GO:0016021,GO:0070765</v>
          </cell>
          <cell r="N338" t="str">
            <v>Golgi-associated vesicle|Notch signaling pathway|integral component of membrane|gamma-secretase complex</v>
          </cell>
        </row>
        <row r="339">
          <cell r="A339" t="str">
            <v>Zlat_10023628</v>
          </cell>
          <cell r="B339">
            <v>19.656439067772698</v>
          </cell>
          <cell r="C339">
            <v>4.17217819420833</v>
          </cell>
          <cell r="D339">
            <v>35.140699941337097</v>
          </cell>
          <cell r="E339">
            <v>8.4226268163996707</v>
          </cell>
          <cell r="G339">
            <v>3.0742702456401201</v>
          </cell>
          <cell r="H339">
            <v>7.5339218249738903E-4</v>
          </cell>
          <cell r="I339">
            <v>7.1147380413733299E-3</v>
          </cell>
          <cell r="J339" t="str">
            <v>Up</v>
          </cell>
          <cell r="L339" t="str">
            <v>hypothetical protein OsJ_03245 [Oryza sativa Japonica Group]</v>
          </cell>
        </row>
        <row r="340">
          <cell r="A340" t="str">
            <v>Zlat_10030285</v>
          </cell>
          <cell r="B340">
            <v>109.08199703183099</v>
          </cell>
          <cell r="C340">
            <v>23.263354745819701</v>
          </cell>
          <cell r="D340">
            <v>194.90063931784201</v>
          </cell>
          <cell r="E340">
            <v>8.3780108865366696</v>
          </cell>
          <cell r="G340">
            <v>3.0666077588693099</v>
          </cell>
          <cell r="H340">
            <v>1.4170094103194999E-16</v>
          </cell>
          <cell r="I340">
            <v>1.2784152813636499E-14</v>
          </cell>
          <cell r="J340" t="str">
            <v>Up</v>
          </cell>
          <cell r="K340" t="str">
            <v>KRP5; Os03g0137800, LOC_Os03g04490; OsJ_008991</v>
          </cell>
          <cell r="L340" t="str">
            <v>putative cyclin-dependent kinase inhibitor 3 [Sorghum bicolor]</v>
          </cell>
          <cell r="M340" t="str">
            <v>GO:0004861,GO:0005634,GO:0007050</v>
          </cell>
          <cell r="N340" t="str">
            <v>cyclin-dependent protein serine/threonine kinase inhibitor activity|nucleus|cell cycle arrest</v>
          </cell>
        </row>
        <row r="341">
          <cell r="A341" t="str">
            <v>Zlat_10015168</v>
          </cell>
          <cell r="B341">
            <v>7.9552969059886198</v>
          </cell>
          <cell r="C341">
            <v>1.72667249593962</v>
          </cell>
          <cell r="D341">
            <v>14.183921316037599</v>
          </cell>
          <cell r="E341">
            <v>8.2145985121046508</v>
          </cell>
          <cell r="G341">
            <v>3.0381900652848901</v>
          </cell>
          <cell r="H341">
            <v>3.6601283645672701E-2</v>
          </cell>
          <cell r="I341">
            <v>0.158970407679662</v>
          </cell>
          <cell r="J341" t="str">
            <v>Up</v>
          </cell>
          <cell r="K341" t="str">
            <v>TGAL5 {ECO:0000303|PubMed:24919709}; Os05g0443900 {ECO:0000312|EMBL:BAS94267.1}, LOC_Os05g37170 {ECO:0000305}; OSJNBa0020H14.17 {ECO:0000312|EMBL:AAT69613.1}</v>
          </cell>
          <cell r="L341" t="str">
            <v>Os05g0443900, partial [Oryza sativa Japonica Group]</v>
          </cell>
          <cell r="M341" t="str">
            <v>GO:0003700,GO:0005634,GO:0006351,GO:0006952,GO:0043565</v>
          </cell>
          <cell r="N341" t="str">
            <v>DNA-binding transcription factor activity|nucleus|transcription, DNA-templated|defense response|sequence-specific DNA binding</v>
          </cell>
          <cell r="O341" t="str">
            <v>ko04075</v>
          </cell>
          <cell r="P341" t="str">
            <v>Plant hormone signal transduction</v>
          </cell>
        </row>
        <row r="342">
          <cell r="A342" t="str">
            <v>Zlat_10026367</v>
          </cell>
          <cell r="B342">
            <v>7.9481531972380903</v>
          </cell>
          <cell r="C342">
            <v>1.73584631207224</v>
          </cell>
          <cell r="D342">
            <v>14.160460082404001</v>
          </cell>
          <cell r="E342">
            <v>8.1576692498193104</v>
          </cell>
          <cell r="G342">
            <v>3.0281570146912702</v>
          </cell>
          <cell r="H342">
            <v>3.6683410377834097E-2</v>
          </cell>
          <cell r="I342">
            <v>0.15926037480299499</v>
          </cell>
          <cell r="J342" t="str">
            <v>Up</v>
          </cell>
          <cell r="K342" t="str">
            <v>PCMP-E13; At5g56310; MCD7.3</v>
          </cell>
          <cell r="L342" t="str">
            <v>pentatricopeptide repeat-containing protein [Panicum miliaceum]</v>
          </cell>
        </row>
        <row r="343">
          <cell r="A343" t="str">
            <v>Zlat_10036467</v>
          </cell>
          <cell r="B343">
            <v>72.480154920960999</v>
          </cell>
          <cell r="C343">
            <v>15.915579449707501</v>
          </cell>
          <cell r="D343">
            <v>129.044730392215</v>
          </cell>
          <cell r="E343">
            <v>8.1080761652436397</v>
          </cell>
          <cell r="G343">
            <v>3.0193596411855701</v>
          </cell>
          <cell r="H343">
            <v>2.68817559384021E-11</v>
          </cell>
          <cell r="I343">
            <v>1.19191091836211E-9</v>
          </cell>
          <cell r="J343" t="str">
            <v>Up</v>
          </cell>
          <cell r="K343" t="str">
            <v>ROC8; Synonyms=GL2-8; Os06g0208100, LOC_Os06g10600; P0664C05.15</v>
          </cell>
          <cell r="L343" t="str">
            <v>homeobox-leucine zipper protein ROC8 [Oryza sativa Japonica Group]</v>
          </cell>
          <cell r="M343" t="str">
            <v>GO:0005634,GO:0006355,GO:0008289,GO:0043565</v>
          </cell>
          <cell r="N343" t="str">
            <v>nucleus|regulation of transcription, DNA-templated|lipid binding|sequence-specific DNA binding</v>
          </cell>
        </row>
        <row r="344">
          <cell r="A344" t="str">
            <v>Zlat_10034171</v>
          </cell>
          <cell r="B344">
            <v>77.342729528551004</v>
          </cell>
          <cell r="C344">
            <v>16.993251950053502</v>
          </cell>
          <cell r="D344">
            <v>137.692207107049</v>
          </cell>
          <cell r="E344">
            <v>8.1027579366064408</v>
          </cell>
          <cell r="G344">
            <v>3.0184130418547399</v>
          </cell>
          <cell r="H344">
            <v>5.2037193272857202E-8</v>
          </cell>
          <cell r="I344">
            <v>1.37604935377175E-6</v>
          </cell>
          <cell r="J344" t="str">
            <v>Up</v>
          </cell>
          <cell r="K344" t="str">
            <v>AIL5; At5g57390; MSF19.5</v>
          </cell>
          <cell r="L344" t="str">
            <v>hypothetical protein OsI_17717 [Oryza sativa Indica Group]</v>
          </cell>
          <cell r="M344" t="str">
            <v>GO:0003677,GO:0003700,GO:0005634,GO:0009791,GO:0009845,GO:0009873,GO:0010311,GO:0040019,GO:0048364,GO:0060771,GO:0060772,GO:0060774</v>
          </cell>
          <cell r="N344" t="str">
            <v>DNA binding|DNA-binding transcription factor activity|nucleus|post-embryonic development|seed germination|ethylene-activated signaling pathway|lateral root formation|positive regulation of embryonic development|root development|phyllotactic patterning|leaf phyllotactic patterning|auxin mediated signaling pathway involved in phyllotactic patterning</v>
          </cell>
        </row>
        <row r="345">
          <cell r="A345" t="str">
            <v>Zlat_10030032</v>
          </cell>
          <cell r="B345">
            <v>7.9420184176427604</v>
          </cell>
          <cell r="C345">
            <v>1.74626823793978</v>
          </cell>
          <cell r="D345">
            <v>14.137768597345699</v>
          </cell>
          <cell r="E345">
            <v>8.0959890870060605</v>
          </cell>
          <cell r="G345">
            <v>3.01720734535178</v>
          </cell>
          <cell r="H345">
            <v>3.6754110683034198E-2</v>
          </cell>
          <cell r="I345">
            <v>0.159489388480727</v>
          </cell>
          <cell r="J345" t="str">
            <v>Up</v>
          </cell>
          <cell r="L345" t="str">
            <v>uncharacterized protein LOC107277027 [Oryza sativa Japonica Group]</v>
          </cell>
        </row>
        <row r="346">
          <cell r="A346" t="str">
            <v>Zlat_10022398</v>
          </cell>
          <cell r="B346">
            <v>10.974026718081401</v>
          </cell>
          <cell r="C346">
            <v>2.4161120852684701</v>
          </cell>
          <cell r="D346">
            <v>19.5319413508944</v>
          </cell>
          <cell r="E346">
            <v>8.0840377687709992</v>
          </cell>
          <cell r="G346">
            <v>3.0150760620307802</v>
          </cell>
          <cell r="H346">
            <v>1.27177093231646E-2</v>
          </cell>
          <cell r="I346">
            <v>7.1544005999036403E-2</v>
          </cell>
          <cell r="J346" t="str">
            <v>Up</v>
          </cell>
          <cell r="K346" t="str">
            <v>At1g67280; F1N21.10</v>
          </cell>
          <cell r="L346" t="str">
            <v>probable lactoylglutathione lyase, chloroplastic [Oryza sativa Japonica Group]</v>
          </cell>
          <cell r="M346" t="str">
            <v>GO:0004462,GO:0009409,GO:0009507,GO:0009570,GO:0009579,GO:0010319,GO:0019243,GO:0031977,GO:0046872</v>
          </cell>
          <cell r="N346" t="str">
            <v>lactoylglutathione lyase activity|response to cold|chloroplast|chloroplast stroma|thylakoid|stromule|methylglyoxal catabolic process to D-lactate via S-lactoyl-glutathione|thylakoid lumen|metal ion binding</v>
          </cell>
          <cell r="O346" t="str">
            <v>ko00620</v>
          </cell>
          <cell r="P346" t="str">
            <v>Pyruvate metabolism</v>
          </cell>
        </row>
        <row r="347">
          <cell r="A347" t="str">
            <v>Zlat_10028971</v>
          </cell>
          <cell r="B347">
            <v>9.4132334100687807</v>
          </cell>
          <cell r="C347">
            <v>2.08155524418064</v>
          </cell>
          <cell r="D347">
            <v>16.744911575956898</v>
          </cell>
          <cell r="E347">
            <v>8.0444233333563204</v>
          </cell>
          <cell r="G347">
            <v>3.0079890046745401</v>
          </cell>
          <cell r="H347">
            <v>2.2378214717072301E-2</v>
          </cell>
          <cell r="I347">
            <v>0.111172809332075</v>
          </cell>
          <cell r="J347" t="str">
            <v>Up</v>
          </cell>
          <cell r="K347" t="str">
            <v>UPF2; At2g39260; T16B24.10</v>
          </cell>
          <cell r="L347" t="str">
            <v>PREDICTED: regulator of nonsense transcripts UPF2 [Oryza brachyantha]</v>
          </cell>
          <cell r="M347" t="str">
            <v>GO:0000184,GO:0003729,GO:0005730,GO:0005737,GO:0005844,GO:0009611,GO:0009863,GO:0009867,GO:0035145,GO:0042742,GO:0048471,GO:0048571</v>
          </cell>
          <cell r="N347" t="str">
            <v>nuclear-transcribed mRNA catabolic process, nonsense-mediated decay|mRNA binding|nucleolus|cytoplasm|polysome|response to wounding|salicylic acid mediated signaling pathway|jasmonic acid mediated signaling pathway|exon-exon junction complex|defense response to bacterium|perinuclear region of cytoplasm|long-day photoperiodism</v>
          </cell>
          <cell r="O347" t="str">
            <v>ko03015,ko03013</v>
          </cell>
          <cell r="P347" t="str">
            <v>mRNA surveillance pathway|RNA transport</v>
          </cell>
        </row>
        <row r="348">
          <cell r="A348" t="str">
            <v>Zlat_10022539</v>
          </cell>
          <cell r="B348">
            <v>132.48512367599099</v>
          </cell>
          <cell r="C348">
            <v>29.410453602657199</v>
          </cell>
          <cell r="D348">
            <v>235.559793749325</v>
          </cell>
          <cell r="E348">
            <v>8.0093900261382807</v>
          </cell>
          <cell r="G348">
            <v>3.0016923749967801</v>
          </cell>
          <cell r="H348">
            <v>2.22060121655006E-16</v>
          </cell>
          <cell r="I348">
            <v>1.9614535667233601E-14</v>
          </cell>
          <cell r="J348" t="str">
            <v>Up</v>
          </cell>
          <cell r="K348" t="str">
            <v>WRKY70; At3g56400; T5P19.50</v>
          </cell>
          <cell r="L348" t="str">
            <v>WRKY-type transcription factor 45-2 [Oryza sativa Indica Group]</v>
          </cell>
          <cell r="M348" t="str">
            <v>GO:0000302,GO:0002229,GO:0003700,GO:0005634,GO:0006355,GO:0006970,GO:0009617,GO:0009625,GO:0009682,GO:0009742,GO:0009751,GO:0009753,GO:0009862,GO:0009864,GO:0009873,GO:0010104,GO:0010150,GO:0010200,GO:0031347,GO:0042742,GO:0043565,GO:0045892,GO:0047484,GO:0050832,GO:0080151,GO:0080187,GO:0090333,GO:1900056,GO:1900457,GO:2000022,GO:2000031,GO:2000070</v>
          </cell>
          <cell r="N348" t="str">
            <v>response to reactive oxygen species|defense response to oomycetes|DNA-binding transcription factor activity|nucleus|regulation of transcription, DNA-templated|response to osmotic stress|response to bacterium|response to insect|induced systemic resistance|brassinosteroid mediated signaling pathway|response to salicylic acid|response to jasmonic acid|systemic acquired resistance, salicylic acid mediated signaling pathway|induced systemic resistance, jasmonic acid mediated signaling pathway|ethylene-activated signaling pathway|regulation of ethylene-activated signaling pathway|leaf senescence|response to chitin|regulation of defense response|defense response to bacterium|sequence-specific DNA binding|negative regulation of transcription, DNA-templated|regulation of response to osmotic stress|defense response to fungus|positive regulation of salicylic acid mediated signaling pathway|floral organ senescence|regulation of stomatal closure|negative regulation of leaf senescence|regulation of brassinosteroid mediated signaling pathway|regulation of jasmonic acid mediated signaling pathway|regulation of salicylic acid mediated signaling pathway|regulation of response to water deprivation</v>
          </cell>
        </row>
        <row r="349">
          <cell r="A349" t="str">
            <v>Zlat_10017131</v>
          </cell>
          <cell r="B349">
            <v>28.176765956175402</v>
          </cell>
          <cell r="C349">
            <v>6.2670760248685999</v>
          </cell>
          <cell r="D349">
            <v>50.086455887482302</v>
          </cell>
          <cell r="E349">
            <v>7.9919974943231002</v>
          </cell>
          <cell r="G349">
            <v>2.9985561308119899</v>
          </cell>
          <cell r="H349">
            <v>2.6990599257869399E-3</v>
          </cell>
          <cell r="I349">
            <v>2.0433403638299999E-2</v>
          </cell>
          <cell r="J349" t="str">
            <v>Up</v>
          </cell>
          <cell r="K349" t="str">
            <v>LSM1B {ECO:0000303|PubMed:23221597}; At3g14080 {ECO:0000312|Araport:AT3G14080}; MAG2.4 {ECO:0000312|EMBL:BAB02972.1}</v>
          </cell>
          <cell r="L349" t="str">
            <v>PREDICTED: sm-like protein LSM1B [Oryza brachyantha]</v>
          </cell>
          <cell r="M349" t="str">
            <v>GO:0000290,GO:0000339,GO:0000932,GO:0003723,GO:0005845,GO:0006397,GO:0009414,GO:0009631,GO:0016070,GO:0042538,GO:1990726</v>
          </cell>
          <cell r="N349" t="str">
            <v>deadenylation-dependent decapping of nuclear-transcribed mRNA|RNA cap binding|P-body|RNA binding|mRNA cap binding complex|mRNA processing|response to water deprivation|cold acclimation|RNA metabolic process|hyperosmotic salinity response|Lsm1-7-Pat1 complex</v>
          </cell>
          <cell r="O349" t="str">
            <v>ko03018</v>
          </cell>
          <cell r="P349" t="str">
            <v>RNA degradation</v>
          </cell>
        </row>
        <row r="350">
          <cell r="A350" t="str">
            <v>Zlat_10033369</v>
          </cell>
          <cell r="B350">
            <v>24.787864810478901</v>
          </cell>
          <cell r="C350">
            <v>5.5412595018659596</v>
          </cell>
          <cell r="D350">
            <v>44.0344701190919</v>
          </cell>
          <cell r="E350">
            <v>7.9466536631723796</v>
          </cell>
          <cell r="G350">
            <v>2.9903474692164398</v>
          </cell>
          <cell r="H350">
            <v>1.2452860801295701E-4</v>
          </cell>
          <cell r="I350">
            <v>1.4963832947198E-3</v>
          </cell>
          <cell r="J350" t="str">
            <v>Up</v>
          </cell>
          <cell r="L350" t="str">
            <v>putative flavonol synthase/flavanone 3-hydroxylase [Oryza minuta]</v>
          </cell>
          <cell r="M350" t="str">
            <v>GO:0009813,GO:0031418,GO:0045486,GO:0046872,GO:0051213,GO:0071456,GO:0080167</v>
          </cell>
          <cell r="N350" t="str">
            <v>flavonoid biosynthetic process|L-ascorbic acid binding|naringenin 3-dioxygenase activity|metal ion binding|dioxygenase activity|cellular response to hypoxia|response to karrikin</v>
          </cell>
        </row>
        <row r="351">
          <cell r="A351" t="str">
            <v>Zlat_10047787</v>
          </cell>
          <cell r="B351">
            <v>85.137280985339899</v>
          </cell>
          <cell r="C351">
            <v>19.0482281315604</v>
          </cell>
          <cell r="D351">
            <v>151.22633383911901</v>
          </cell>
          <cell r="E351">
            <v>7.9391286577756501</v>
          </cell>
          <cell r="G351">
            <v>2.9889806761229401</v>
          </cell>
          <cell r="H351">
            <v>7.8848759066862098E-13</v>
          </cell>
          <cell r="I351">
            <v>4.38974950362102E-11</v>
          </cell>
          <cell r="J351" t="str">
            <v>Up</v>
          </cell>
          <cell r="K351" t="str">
            <v>BGLU30; Os09g0491100, LOC_Os09g31430</v>
          </cell>
          <cell r="L351" t="str">
            <v>PREDICTED: beta-glucosidase 30 [Oryza brachyantha]</v>
          </cell>
          <cell r="M351" t="str">
            <v>GO:0005975,GO:0008422,GO:0102483</v>
          </cell>
          <cell r="N351" t="str">
            <v>carbohydrate metabolic process|beta-glucosidase activity|scopolin beta-glucosidase activity</v>
          </cell>
          <cell r="O351" t="str">
            <v>ko00940,ko00460,ko00500</v>
          </cell>
          <cell r="P351" t="str">
            <v>Phenylpropanoid biosynthesis|Cyanoamino acid metabolism|Starch and sucrose metabolism</v>
          </cell>
        </row>
        <row r="352">
          <cell r="A352" t="str">
            <v>Zlat_10004347</v>
          </cell>
          <cell r="B352">
            <v>24.796184682783199</v>
          </cell>
          <cell r="C352">
            <v>5.5524115928865303</v>
          </cell>
          <cell r="D352">
            <v>44.039957772679898</v>
          </cell>
          <cell r="E352">
            <v>7.9316810427205597</v>
          </cell>
          <cell r="G352">
            <v>2.9876266635302802</v>
          </cell>
          <cell r="H352">
            <v>1.2422938509565299E-4</v>
          </cell>
          <cell r="I352">
            <v>1.4933195268605399E-3</v>
          </cell>
          <cell r="J352" t="str">
            <v>Up</v>
          </cell>
          <cell r="K352" t="str">
            <v>SE; At2g27100; T20P8.15</v>
          </cell>
          <cell r="L352" t="str">
            <v>PREDICTED: serrate RNA effector molecule-like isoform X2 [Oryza brachyantha]</v>
          </cell>
          <cell r="M352" t="str">
            <v>GO:0000381,GO:0003677,GO:0003700,GO:0005634,GO:0005730,GO:0005829,GO:0005846,GO:0006355,GO:0006397,GO:0008380,GO:0009507,GO:0010267,GO:0010445,GO:0016607,GO:0031053,GO:0046872,GO:0048367,GO:0048509,GO:2000011</v>
          </cell>
          <cell r="N352" t="str">
            <v>regulation of alternative mRNA splicing, via spliceosome|DNA binding|DNA-binding transcription factor activity|nucleus|nucleolus|cytosol|nuclear cap binding complex|regulation of transcription, DNA-templated|mRNA processing|RNA splicing|chloroplast|production of ta-siRNAs involved in RNA interference|nuclear dicing body|nuclear speck|primary miRNA processing|metal ion binding|shoot system development|regulation of meristem development|regulation of adaxial/abaxial pattern formation</v>
          </cell>
        </row>
        <row r="353">
          <cell r="A353" t="str">
            <v>Zlat_10030763</v>
          </cell>
          <cell r="B353">
            <v>18.6426182829602</v>
          </cell>
          <cell r="C353">
            <v>4.1889593858819598</v>
          </cell>
          <cell r="D353">
            <v>33.096277180038498</v>
          </cell>
          <cell r="E353">
            <v>7.9008350597961998</v>
          </cell>
          <cell r="G353">
            <v>2.98200514353768</v>
          </cell>
          <cell r="H353">
            <v>9.5557959670330105E-4</v>
          </cell>
          <cell r="I353">
            <v>8.6932237131201896E-3</v>
          </cell>
          <cell r="J353" t="str">
            <v>Up</v>
          </cell>
          <cell r="K353" t="str">
            <v>PAIR1; Os03g0106300, LOC_Os03g01590; OSJNBa0009C08.13</v>
          </cell>
          <cell r="L353" t="str">
            <v>Os03g0106300 [Oryza sativa Japonica Group]</v>
          </cell>
          <cell r="M353" t="str">
            <v>GO:0005634,GO:0009553,GO:0009554,GO:0009556,GO:0042138,GO:0070192</v>
          </cell>
          <cell r="N353" t="str">
            <v>nucleus|embryo sac development|megasporogenesis|microsporogenesis|meiotic DNA double-strand break formation|chromosome organization involved in meiotic cell cycle</v>
          </cell>
        </row>
        <row r="354">
          <cell r="A354" t="str">
            <v>Zlat_10042255</v>
          </cell>
          <cell r="B354">
            <v>111.166441939352</v>
          </cell>
          <cell r="C354">
            <v>24.9818893147905</v>
          </cell>
          <cell r="D354">
            <v>197.35099456391401</v>
          </cell>
          <cell r="E354">
            <v>7.8997625870943402</v>
          </cell>
          <cell r="G354">
            <v>2.9818092963823499</v>
          </cell>
          <cell r="H354">
            <v>9.7834250915023999E-12</v>
          </cell>
          <cell r="I354">
            <v>4.5976647553965699E-10</v>
          </cell>
          <cell r="J354" t="str">
            <v>Up</v>
          </cell>
          <cell r="K354" t="str">
            <v>YAB5; H0502G05.4, OsI_016210</v>
          </cell>
          <cell r="L354" t="str">
            <v>unnamed protein product [Oryza sativa Japonica Group]</v>
          </cell>
          <cell r="M354" t="str">
            <v>GO:0005634,GO:0007275,GO:0030154,GO:0046872</v>
          </cell>
          <cell r="N354" t="str">
            <v>nucleus|multicellular organism development|cell differentiation|metal ion binding</v>
          </cell>
        </row>
        <row r="355">
          <cell r="A355" t="str">
            <v>Zlat_10045550</v>
          </cell>
          <cell r="B355">
            <v>66.066160487481994</v>
          </cell>
          <cell r="C355">
            <v>14.895645679352199</v>
          </cell>
          <cell r="D355">
            <v>117.236675295612</v>
          </cell>
          <cell r="E355">
            <v>7.8705332967285004</v>
          </cell>
          <cell r="G355">
            <v>2.9764613941163298</v>
          </cell>
          <cell r="H355">
            <v>2.7377132853088001E-6</v>
          </cell>
          <cell r="I355">
            <v>5.1635506804298299E-5</v>
          </cell>
          <cell r="J355" t="str">
            <v>Up</v>
          </cell>
          <cell r="K355" t="str">
            <v>At5g45910; K15I22.11</v>
          </cell>
          <cell r="L355" t="str">
            <v>putative esterase [Oryza meyeriana var. granulata]</v>
          </cell>
          <cell r="M355" t="str">
            <v>GO:0005576,GO:0016042,GO:0016788</v>
          </cell>
          <cell r="N355" t="str">
            <v>extracellular region|lipid catabolic process|hydrolase activity, acting on ester bonds</v>
          </cell>
        </row>
        <row r="356">
          <cell r="A356" t="str">
            <v>Zlat_10035191</v>
          </cell>
          <cell r="B356">
            <v>20.016884903165401</v>
          </cell>
          <cell r="C356">
            <v>4.5173691817348303</v>
          </cell>
          <cell r="D356">
            <v>35.516400624596002</v>
          </cell>
          <cell r="E356">
            <v>7.8621868604851102</v>
          </cell>
          <cell r="G356">
            <v>2.97493065268233</v>
          </cell>
          <cell r="H356">
            <v>6.2202880809222102E-4</v>
          </cell>
          <cell r="I356">
            <v>6.0363808003013296E-3</v>
          </cell>
          <cell r="J356" t="str">
            <v>Up</v>
          </cell>
          <cell r="K356" t="str">
            <v>HTH; Synonyms=ACE; At1g72970; F3N23.17</v>
          </cell>
          <cell r="L356" t="str">
            <v>PREDICTED: protein HOTHEAD [Oryza brachyantha]</v>
          </cell>
          <cell r="M356" t="str">
            <v>GO:0005576,GO:0007267,GO:0009553,GO:0010430,GO:0016614,GO:0046593,GO:0050660</v>
          </cell>
          <cell r="N356" t="str">
            <v>extracellular region|cell-cell signaling|embryo sac development|fatty acid omega-oxidation|oxidoreductase activity, acting on CH-OH group of donors|mandelonitrile lyase activity|flavin adenine dinucleotide binding</v>
          </cell>
          <cell r="O356" t="str">
            <v>ko00073</v>
          </cell>
          <cell r="P356" t="str">
            <v>Cutin, suberine and wax biosynthesis</v>
          </cell>
        </row>
        <row r="357">
          <cell r="A357" t="str">
            <v>Zlat_10043956</v>
          </cell>
          <cell r="B357">
            <v>41.202434664359203</v>
          </cell>
          <cell r="C357">
            <v>9.3748181949250107</v>
          </cell>
          <cell r="D357">
            <v>73.030051133793407</v>
          </cell>
          <cell r="E357">
            <v>7.7900231892846401</v>
          </cell>
          <cell r="G357">
            <v>2.96162762289749</v>
          </cell>
          <cell r="H357">
            <v>7.52988091133636E-7</v>
          </cell>
          <cell r="I357">
            <v>1.6029857521155299E-5</v>
          </cell>
          <cell r="J357" t="str">
            <v>Up</v>
          </cell>
          <cell r="K357" t="str">
            <v>PLAT2 {ECO:0000303|PubMed:25396746}; At2g22170 {ECO:0000312|Araport:AT2G22170}</v>
          </cell>
          <cell r="L357" t="str">
            <v>Os10g0361000 [Oryza sativa Japonica Group]</v>
          </cell>
          <cell r="M357" t="str">
            <v>GO:0004096,GO:0005783,GO:0009507,GO:0009579,GO:0016020,GO:0020037</v>
          </cell>
          <cell r="N357" t="str">
            <v>catalase activity|endoplasmic reticulum|chloroplast|thylakoid|membrane|heme binding</v>
          </cell>
        </row>
        <row r="358">
          <cell r="A358" t="str">
            <v>Zlat_10024203</v>
          </cell>
          <cell r="B358">
            <v>43.974046450156898</v>
          </cell>
          <cell r="C358">
            <v>10.0144321538149</v>
          </cell>
          <cell r="D358">
            <v>77.933660746499001</v>
          </cell>
          <cell r="E358">
            <v>7.7821347780374301</v>
          </cell>
          <cell r="G358">
            <v>2.9601659664226201</v>
          </cell>
          <cell r="H358">
            <v>3.5861999289586001E-3</v>
          </cell>
          <cell r="I358">
            <v>2.5854850224891299E-2</v>
          </cell>
          <cell r="J358" t="str">
            <v>Up</v>
          </cell>
          <cell r="L358" t="str">
            <v>Os02g0661600 [Oryza sativa Japonica Group]</v>
          </cell>
        </row>
        <row r="359">
          <cell r="A359" t="str">
            <v>Zlat_10041602</v>
          </cell>
          <cell r="B359">
            <v>16.688735839047599</v>
          </cell>
          <cell r="C359">
            <v>3.8145870059263398</v>
          </cell>
          <cell r="D359">
            <v>29.562884672168799</v>
          </cell>
          <cell r="E359">
            <v>7.7499568436215798</v>
          </cell>
          <cell r="G359">
            <v>2.95418827662346</v>
          </cell>
          <cell r="H359">
            <v>2.02484642193904E-3</v>
          </cell>
          <cell r="I359">
            <v>1.6236304175158599E-2</v>
          </cell>
          <cell r="J359" t="str">
            <v>Up</v>
          </cell>
          <cell r="K359" t="str">
            <v>VLN4 {ECO:0000303|PubMed:20807878}; LOC_Os04g51440 {ECO:0000305}, Os04g0604000 {ECO:0000312|EMBL:BAF15698.1}; OsJ_16056 {ECO:0000312|EMBL:EEE61628.1}, OSJNBa0041A02.24 {ECO:0000312|EMBL:CAD41877.2}, OSNPB_040604000 {ECO:0000312|EMBL:BAS90870.1}</v>
          </cell>
          <cell r="L359" t="str">
            <v>OSJNBa0041A02.24 [Oryza sativa Japonica Group]</v>
          </cell>
          <cell r="M359" t="str">
            <v>GO:0005737,GO:0007015,GO:0032432,GO:0051014,GO:0051015,GO:0051693</v>
          </cell>
          <cell r="N359" t="str">
            <v>cytoplasm|actin filament organization|actin filament bundle|actin filament severing|actin filament binding|actin filament capping</v>
          </cell>
        </row>
        <row r="360">
          <cell r="A360" t="str">
            <v>Zlat_10046596</v>
          </cell>
          <cell r="B360">
            <v>19.7233084031548</v>
          </cell>
          <cell r="C360">
            <v>4.5109038056431796</v>
          </cell>
          <cell r="D360">
            <v>34.935713000666297</v>
          </cell>
          <cell r="E360">
            <v>7.7447257813304402</v>
          </cell>
          <cell r="G360">
            <v>2.9532141581990401</v>
          </cell>
          <cell r="H360">
            <v>4.5931703235825599E-2</v>
          </cell>
          <cell r="I360">
            <v>0.18772135787103</v>
          </cell>
          <cell r="J360" t="str">
            <v>Up</v>
          </cell>
          <cell r="L360" t="str">
            <v>hypothetical protein OsI_36732 [Oryza sativa Indica Group]</v>
          </cell>
        </row>
        <row r="361">
          <cell r="A361" t="str">
            <v>Zlat_10009388</v>
          </cell>
          <cell r="B361">
            <v>37.8509601686021</v>
          </cell>
          <cell r="C361">
            <v>8.6705756888104695</v>
          </cell>
          <cell r="D361">
            <v>67.031344648393599</v>
          </cell>
          <cell r="E361">
            <v>7.7308989684386002</v>
          </cell>
          <cell r="G361">
            <v>2.9506361841242201</v>
          </cell>
          <cell r="H361">
            <v>2.3290229696007999E-6</v>
          </cell>
          <cell r="I361">
            <v>4.4474189609660602E-5</v>
          </cell>
          <cell r="J361" t="str">
            <v>Up</v>
          </cell>
          <cell r="K361" t="str">
            <v>ROC3; Synonyms=GL2-1; OsI_033580</v>
          </cell>
          <cell r="L361" t="str">
            <v>RecName: Full=Homeobox-leucine zipper protein ROC3; AltName: Full=GLABR 2-like homeobox protein 3; AltName: Full=HD-ZIP protein ROC3; AltName: Full=Homeodomain transcription factor ROC3; AltName: Full=Protein RICE OUTERMOST CELL-SPECIFIC 3</v>
          </cell>
          <cell r="M361" t="str">
            <v>GO:0005634,GO:0006355,GO:0008289,GO:0043565</v>
          </cell>
          <cell r="N361" t="str">
            <v>nucleus|regulation of transcription, DNA-templated|lipid binding|sequence-specific DNA binding</v>
          </cell>
        </row>
        <row r="362">
          <cell r="A362" t="str">
            <v>Zlat_10023758</v>
          </cell>
          <cell r="B362">
            <v>19.524907551934401</v>
          </cell>
          <cell r="C362">
            <v>4.4766112571429097</v>
          </cell>
          <cell r="D362">
            <v>34.573203846725796</v>
          </cell>
          <cell r="E362">
            <v>7.7230748574740797</v>
          </cell>
          <cell r="G362">
            <v>2.9491753550611599</v>
          </cell>
          <cell r="H362">
            <v>5.8502618151642398E-3</v>
          </cell>
          <cell r="I362">
            <v>3.85528748432191E-2</v>
          </cell>
          <cell r="J362" t="str">
            <v>Up</v>
          </cell>
          <cell r="K362" t="str">
            <v>HTH; Synonyms=ACE; At1g72970; F3N23.17</v>
          </cell>
          <cell r="L362" t="str">
            <v>PREDICTED: protein HOTHEAD [Oryza brachyantha]</v>
          </cell>
          <cell r="M362" t="str">
            <v>GO:0005576,GO:0007267,GO:0009553,GO:0010430,GO:0016614,GO:0046593,GO:0050660</v>
          </cell>
          <cell r="N362" t="str">
            <v>extracellular region|cell-cell signaling|embryo sac development|fatty acid omega-oxidation|oxidoreductase activity, acting on CH-OH group of donors|mandelonitrile lyase activity|flavin adenine dinucleotide binding</v>
          </cell>
          <cell r="O362" t="str">
            <v>ko00073</v>
          </cell>
          <cell r="P362" t="str">
            <v>Cutin, suberine and wax biosynthesis</v>
          </cell>
        </row>
        <row r="363">
          <cell r="A363" t="str">
            <v>Zlat_10046319</v>
          </cell>
          <cell r="B363">
            <v>147.98623875724601</v>
          </cell>
          <cell r="C363">
            <v>33.988176450984099</v>
          </cell>
          <cell r="D363">
            <v>261.98430106350702</v>
          </cell>
          <cell r="E363">
            <v>7.7081011227927103</v>
          </cell>
          <cell r="G363">
            <v>2.9463754985141</v>
          </cell>
          <cell r="H363">
            <v>1.0597227717696201E-17</v>
          </cell>
          <cell r="I363">
            <v>1.11393039766513E-15</v>
          </cell>
          <cell r="J363" t="str">
            <v>Up</v>
          </cell>
          <cell r="K363" t="str">
            <v>BPM2; At3g06190; F28L1.13</v>
          </cell>
          <cell r="L363" t="str">
            <v>PREDICTED: BTB/POZ and MATH domain-containing protein 2-like [Oryza brachyantha]</v>
          </cell>
          <cell r="M363" t="str">
            <v>GO:0005634,GO:0006970,GO:0016567,GO:0042631,GO:0071472</v>
          </cell>
          <cell r="N363" t="str">
            <v>nucleus|response to osmotic stress|protein ubiquitination|cellular response to water deprivation|cellular response to salt stress</v>
          </cell>
          <cell r="O363" t="str">
            <v>ko04341,ko04340</v>
          </cell>
          <cell r="P363" t="str">
            <v>Hedgehog signaling pathway - fly|Hedgehog signaling pathway</v>
          </cell>
        </row>
        <row r="364">
          <cell r="A364" t="str">
            <v>Zlat_10026113</v>
          </cell>
          <cell r="B364">
            <v>21.1607963643999</v>
          </cell>
          <cell r="C364">
            <v>4.8665167190372296</v>
          </cell>
          <cell r="D364">
            <v>37.4550760097625</v>
          </cell>
          <cell r="E364">
            <v>7.6964856327818199</v>
          </cell>
          <cell r="G364">
            <v>2.9441998331388399</v>
          </cell>
          <cell r="H364">
            <v>4.7828363249485399E-4</v>
          </cell>
          <cell r="I364">
            <v>4.8159493666491597E-3</v>
          </cell>
          <cell r="J364" t="str">
            <v>Up</v>
          </cell>
          <cell r="L364" t="str">
            <v>Os01g0879600 [Oryza sativa Japonica Group]</v>
          </cell>
        </row>
        <row r="365">
          <cell r="A365" t="str">
            <v>Zlat_10004276</v>
          </cell>
          <cell r="B365">
            <v>13.5036964780787</v>
          </cell>
          <cell r="C365">
            <v>3.12233286627096</v>
          </cell>
          <cell r="D365">
            <v>23.885060089886501</v>
          </cell>
          <cell r="E365">
            <v>7.6497481571888697</v>
          </cell>
          <cell r="G365">
            <v>2.9354122525954298</v>
          </cell>
          <cell r="H365">
            <v>6.1213575196420603E-3</v>
          </cell>
          <cell r="I365">
            <v>4.0082834354310599E-2</v>
          </cell>
          <cell r="J365" t="str">
            <v>Up</v>
          </cell>
          <cell r="K365" t="str">
            <v>At1g51860; T14L22.7</v>
          </cell>
          <cell r="L365" t="str">
            <v>probable LRR receptor-like serine/threonine-protein kinase At1g05700 isoform X2 [Ananas comosus]</v>
          </cell>
        </row>
        <row r="366">
          <cell r="A366" t="str">
            <v>Zlat_10007397</v>
          </cell>
          <cell r="B366">
            <v>14.9611923710018</v>
          </cell>
          <cell r="C366">
            <v>3.4631428628793199</v>
          </cell>
          <cell r="D366">
            <v>26.4592418791242</v>
          </cell>
          <cell r="E366">
            <v>7.6402397841380303</v>
          </cell>
          <cell r="G366">
            <v>2.9336179170513699</v>
          </cell>
          <cell r="H366">
            <v>3.8389535204519602E-3</v>
          </cell>
          <cell r="I366">
            <v>2.7310556543767701E-2</v>
          </cell>
          <cell r="J366" t="str">
            <v>Up</v>
          </cell>
          <cell r="L366" t="str">
            <v>hypothetical protein OsI_31050 [Oryza sativa Indica Group]</v>
          </cell>
        </row>
        <row r="367">
          <cell r="A367" t="str">
            <v>Zlat_10024863</v>
          </cell>
          <cell r="B367">
            <v>17.9073741246198</v>
          </cell>
          <cell r="C367">
            <v>4.1518522870551502</v>
          </cell>
          <cell r="D367">
            <v>31.6628959621844</v>
          </cell>
          <cell r="E367">
            <v>7.6262096464521498</v>
          </cell>
          <cell r="G367">
            <v>2.93096619166454</v>
          </cell>
          <cell r="H367">
            <v>1.7693281331115401E-2</v>
          </cell>
          <cell r="I367">
            <v>9.2702903520884297E-2</v>
          </cell>
          <cell r="J367" t="str">
            <v>Up</v>
          </cell>
          <cell r="K367" t="str">
            <v>PHF1; At3g52190; F4F15.300</v>
          </cell>
          <cell r="L367" t="str">
            <v>PREDICTED: SEC12-like protein 1 isoform X2 [Oryza brachyantha]</v>
          </cell>
          <cell r="M367" t="str">
            <v>GO:0003400,GO:0005090,GO:0005096,GO:0005783,GO:0005886,GO:0006817,GO:0006888,GO:0009306,GO:0016036,GO:0030176,GO:0051020</v>
          </cell>
          <cell r="N367" t="str">
            <v>regulation of COPII vesicle coating|Sar guanyl-nucleotide exchange factor activity|GTPase activator activity|endoplasmic reticulum|plasma membrane|phosphate ion transport|ER to Golgi vesicle-mediated transport|protein secretion|cellular response to phosphate starvation|integral component of endoplasmic reticulum membrane|GTPase binding</v>
          </cell>
          <cell r="O367" t="str">
            <v>ko04141</v>
          </cell>
          <cell r="P367" t="str">
            <v>Protein processing in endoplasmic reticulum</v>
          </cell>
        </row>
        <row r="368">
          <cell r="A368" t="str">
            <v>Zlat_10048677</v>
          </cell>
          <cell r="B368">
            <v>35.925647659481697</v>
          </cell>
          <cell r="C368">
            <v>8.3443563884166601</v>
          </cell>
          <cell r="D368">
            <v>63.506938930546802</v>
          </cell>
          <cell r="E368">
            <v>7.6107654053109304</v>
          </cell>
          <cell r="G368">
            <v>2.9280415510899398</v>
          </cell>
          <cell r="H368">
            <v>4.72773600921732E-6</v>
          </cell>
          <cell r="I368">
            <v>8.3607583030928103E-5</v>
          </cell>
          <cell r="J368" t="str">
            <v>Up</v>
          </cell>
          <cell r="L368" t="str">
            <v>PREDICTED: LOW QUALITY PROTEIN: MORC family CW-type zinc finger protein 3-like [Oryza brachyantha]</v>
          </cell>
        </row>
        <row r="369">
          <cell r="A369" t="str">
            <v>Zlat_10020560</v>
          </cell>
          <cell r="B369">
            <v>86.794742492221602</v>
          </cell>
          <cell r="C369">
            <v>20.166658556498302</v>
          </cell>
          <cell r="D369">
            <v>153.42282642794501</v>
          </cell>
          <cell r="E369">
            <v>7.6077465187462696</v>
          </cell>
          <cell r="G369">
            <v>2.9274691780807198</v>
          </cell>
          <cell r="H369">
            <v>1.05513534994886E-12</v>
          </cell>
          <cell r="I369">
            <v>5.7330719771295501E-11</v>
          </cell>
          <cell r="J369" t="str">
            <v>Up</v>
          </cell>
          <cell r="K369" t="str">
            <v>SCRM2; Synonyms=BHLH33, EN44; At1g12860; F13K23.12</v>
          </cell>
          <cell r="L369" t="str">
            <v>unnamed protein product [Oryza sativa Japonica Group]</v>
          </cell>
          <cell r="M369" t="str">
            <v>GO:0003677,GO:0003700,GO:0005634,GO:0006355,GO:0010444,GO:0046983,GO:0050826</v>
          </cell>
          <cell r="N369" t="str">
            <v>DNA binding|DNA-binding transcription factor activity|nucleus|regulation of transcription, DNA-templated|guard mother cell differentiation|protein dimerization activity|response to freezing</v>
          </cell>
        </row>
        <row r="370">
          <cell r="A370" t="str">
            <v>Zlat_10037136</v>
          </cell>
          <cell r="B370">
            <v>22.450564002836799</v>
          </cell>
          <cell r="C370">
            <v>5.2346359434723198</v>
          </cell>
          <cell r="D370">
            <v>39.6664920622012</v>
          </cell>
          <cell r="E370">
            <v>7.5776983329024103</v>
          </cell>
          <cell r="G370">
            <v>2.9217597075045201</v>
          </cell>
          <cell r="H370">
            <v>3.3597148544166398E-4</v>
          </cell>
          <cell r="I370">
            <v>3.53929124626058E-3</v>
          </cell>
          <cell r="J370" t="str">
            <v>Up</v>
          </cell>
          <cell r="K370" t="str">
            <v>At1g14600; T5E21.10</v>
          </cell>
          <cell r="L370" t="str">
            <v>OSJNBa0005N02.4 [Oryza sativa Japonica Group]</v>
          </cell>
          <cell r="M370" t="str">
            <v>GO:0003677,GO:0003700,GO:0005634,GO:0006355</v>
          </cell>
          <cell r="N370" t="str">
            <v>DNA binding|DNA-binding transcription factor activity|nucleus|regulation of transcription, DNA-templated</v>
          </cell>
        </row>
        <row r="371">
          <cell r="A371" t="str">
            <v>Zlat_10032731</v>
          </cell>
          <cell r="B371">
            <v>19.226878348861</v>
          </cell>
          <cell r="C371">
            <v>4.5102797507757204</v>
          </cell>
          <cell r="D371">
            <v>33.943476946946298</v>
          </cell>
          <cell r="E371">
            <v>7.5258030150144002</v>
          </cell>
          <cell r="G371">
            <v>2.9118455279148199</v>
          </cell>
          <cell r="H371">
            <v>9.982303479309871E-4</v>
          </cell>
          <cell r="I371">
            <v>9.0180156358466799E-3</v>
          </cell>
          <cell r="J371" t="str">
            <v>Up</v>
          </cell>
          <cell r="L371" t="str">
            <v>hypothetical protein BAE44_0016390 [Dichanthelium oligosanthes]</v>
          </cell>
        </row>
        <row r="372">
          <cell r="A372" t="str">
            <v>Zlat_10043526</v>
          </cell>
          <cell r="B372">
            <v>33.9927344653318</v>
          </cell>
          <cell r="C372">
            <v>7.9811360994816098</v>
          </cell>
          <cell r="D372">
            <v>60.004332831181998</v>
          </cell>
          <cell r="E372">
            <v>7.5182695901000098</v>
          </cell>
          <cell r="G372">
            <v>2.9104006484651301</v>
          </cell>
          <cell r="H372">
            <v>7.1454415461435199E-3</v>
          </cell>
          <cell r="I372">
            <v>4.5260275699263101E-2</v>
          </cell>
          <cell r="J372" t="str">
            <v>Up</v>
          </cell>
          <cell r="K372" t="str">
            <v>AATP1; Synonyms=ASD {ECO:0000303|PubMed:21359673}; At5g40010 {ECO:0000312|EMBL:AED94501.1}; MYH19.21 {ECO:0000312|EMBL:BAB10225.1}</v>
          </cell>
          <cell r="L372" t="str">
            <v>hypothetical protein C2845_PM05G21210 [Panicum miliaceum]</v>
          </cell>
          <cell r="M372" t="str">
            <v>GO:0005524,GO:0005739,GO:0005783,GO:0009409,GO:0009414,GO:0009651,GO:0009737,GO:0010154,GO:0010431,GO:0016021,GO:0016887,GO:0031966</v>
          </cell>
          <cell r="N372" t="str">
            <v>ATP binding|mitochondrion|endoplasmic reticulum|response to cold|response to water deprivation|response to salt stress|response to abscisic acid|fruit development|seed maturation|integral component of membrane|ATPase activity|mitochondrial membrane</v>
          </cell>
        </row>
        <row r="373">
          <cell r="A373" t="str">
            <v>Zlat_10011910</v>
          </cell>
          <cell r="B373">
            <v>8.7460711936776505</v>
          </cell>
          <cell r="C373">
            <v>2.0661282725274899</v>
          </cell>
          <cell r="D373">
            <v>15.426014114827799</v>
          </cell>
          <cell r="E373">
            <v>7.4661454082699104</v>
          </cell>
          <cell r="G373">
            <v>2.9003636063837002</v>
          </cell>
          <cell r="H373">
            <v>3.4130523572579702E-2</v>
          </cell>
          <cell r="I373">
            <v>0.15169021685800599</v>
          </cell>
          <cell r="J373" t="str">
            <v>Up</v>
          </cell>
          <cell r="K373" t="str">
            <v>PER53; Synonyms=P53; At5g06720; MPH15.8</v>
          </cell>
          <cell r="L373" t="str">
            <v>Os10g0109300, partial [Oryza sativa Japonica Group]</v>
          </cell>
          <cell r="M373" t="str">
            <v>GO:0002215,GO:0004601,GO:0005576,GO:0005794,GO:0006979,GO:0009908,GO:0020037,GO:0042744,GO:0046872</v>
          </cell>
          <cell r="N373" t="str">
            <v>defense response to nematode|peroxidase activity|extracellular region|Golgi apparatus|response to oxidative stress|flower development|heme binding|hydrogen peroxide catabolic process|metal ion binding</v>
          </cell>
          <cell r="O373" t="str">
            <v>ko00940</v>
          </cell>
          <cell r="P373" t="str">
            <v>Phenylpropanoid biosynthesis</v>
          </cell>
        </row>
        <row r="374">
          <cell r="A374" t="str">
            <v>Zlat_10039374</v>
          </cell>
          <cell r="B374">
            <v>11.7605677498338</v>
          </cell>
          <cell r="C374">
            <v>2.7800625393565501</v>
          </cell>
          <cell r="D374">
            <v>20.741072960311101</v>
          </cell>
          <cell r="E374">
            <v>7.4606497755664503</v>
          </cell>
          <cell r="G374">
            <v>2.8993012855963598</v>
          </cell>
          <cell r="H374">
            <v>1.1791868608136399E-2</v>
          </cell>
          <cell r="I374">
            <v>6.7437496707752204E-2</v>
          </cell>
          <cell r="J374" t="str">
            <v>Up</v>
          </cell>
          <cell r="L374" t="str">
            <v>PREDICTED: uncharacterized protein LOC107305443 [Oryza brachyantha]</v>
          </cell>
        </row>
        <row r="375">
          <cell r="A375" t="str">
            <v>Zlat_10044713</v>
          </cell>
          <cell r="B375">
            <v>8.74278422784041</v>
          </cell>
          <cell r="C375">
            <v>2.0830155744866898</v>
          </cell>
          <cell r="D375">
            <v>15.402552881194101</v>
          </cell>
          <cell r="E375">
            <v>7.3943532011227298</v>
          </cell>
          <cell r="G375">
            <v>2.88642395741994</v>
          </cell>
          <cell r="H375">
            <v>3.3599956248635703E-2</v>
          </cell>
          <cell r="I375">
            <v>0.149984088337276</v>
          </cell>
          <cell r="J375" t="str">
            <v>Up</v>
          </cell>
          <cell r="L375" t="str">
            <v>Os06g0151850, partial [Oryza sativa Japonica Group]</v>
          </cell>
        </row>
        <row r="376">
          <cell r="A376" t="str">
            <v>Zlat_10011912</v>
          </cell>
          <cell r="B376">
            <v>15.886007441627999</v>
          </cell>
          <cell r="C376">
            <v>3.8172954459673099</v>
          </cell>
          <cell r="D376">
            <v>27.954719437288698</v>
          </cell>
          <cell r="E376">
            <v>7.3231741773670702</v>
          </cell>
          <cell r="G376">
            <v>2.8724691098966701</v>
          </cell>
          <cell r="H376">
            <v>3.2633347322421199E-3</v>
          </cell>
          <cell r="I376">
            <v>2.39060878279014E-2</v>
          </cell>
          <cell r="J376" t="str">
            <v>Up</v>
          </cell>
          <cell r="K376" t="str">
            <v>NPF8.3; Synonyms=NTR1, PTR2, PTR2-B; At2g02040; F14H20.11</v>
          </cell>
          <cell r="L376" t="str">
            <v>protein NRT1/ PTR FAMILY 8.3 isoform X1 [Oryza sativa Japonica Group]</v>
          </cell>
          <cell r="M376" t="str">
            <v>GO:0000325,GO:0005773,GO:0005774,GO:0005794,GO:0009705,GO:0015031,GO:0015333,GO:0015334,GO:0015706,GO:0015833,GO:0016021,GO:0035673,GO:0042937,GO:0042938,GO:0042939,GO:1904680</v>
          </cell>
          <cell r="N376" t="str">
            <v>plant-type vacuole|vacuole|vacuolar membrane|Golgi apparatus|plant-type vacuole membrane|protein transport|peptide:proton symporter activity|high-affinity oligopeptide transmembrane transporter activity|nitrate transport|peptide transport|integral component of membrane|oligopeptide transmembrane transporter activity|tripeptide transmembrane transporter activity|dipeptide transport|tripeptide transport|peptide transmembrane transporter activity</v>
          </cell>
        </row>
        <row r="377">
          <cell r="A377" t="str">
            <v>Zlat_10023350</v>
          </cell>
          <cell r="B377">
            <v>20.276615279317198</v>
          </cell>
          <cell r="C377">
            <v>4.8776688100577896</v>
          </cell>
          <cell r="D377">
            <v>35.675561748576598</v>
          </cell>
          <cell r="E377">
            <v>7.3140598793860896</v>
          </cell>
          <cell r="G377">
            <v>2.8706724379097599</v>
          </cell>
          <cell r="H377">
            <v>5.4308119710345104E-3</v>
          </cell>
          <cell r="I377">
            <v>3.6193256473759899E-2</v>
          </cell>
          <cell r="J377" t="str">
            <v>Up</v>
          </cell>
          <cell r="K377" t="str">
            <v>DTX56 {ECO:0000303|PubMed:11739388}; Synonyms=RHC1 {ECO:0000303|PubMed:25599916}; At4g22790 {ECO:0000312|Araport:AT4G22790}; T12H17.180 {ECO:0000312|EMBL:CAA16564.1}</v>
          </cell>
          <cell r="L377" t="str">
            <v>MATE efflux family protein, expressed [Oryza sativa Japonica Group]</v>
          </cell>
          <cell r="M377" t="str">
            <v>GO:0005886,GO:0006855,GO:0015238,GO:0015297,GO:0016021,GO:0071244,GO:1902456</v>
          </cell>
          <cell r="N377" t="str">
            <v>plasma membrane|drug transmembrane transport|drug transmembrane transporter activity|antiporter activity|integral component of membrane|cellular response to carbon dioxide|regulation of stomatal opening</v>
          </cell>
        </row>
        <row r="378">
          <cell r="A378" t="str">
            <v>Zlat_10025389</v>
          </cell>
          <cell r="B378">
            <v>51.836456890596097</v>
          </cell>
          <cell r="C378">
            <v>12.476612933471699</v>
          </cell>
          <cell r="D378">
            <v>91.196300847720494</v>
          </cell>
          <cell r="E378">
            <v>7.3093796636957098</v>
          </cell>
          <cell r="G378">
            <v>2.8697489719662701</v>
          </cell>
          <cell r="H378">
            <v>6.1155043412646306E-8</v>
          </cell>
          <cell r="I378">
            <v>1.59466265442775E-6</v>
          </cell>
          <cell r="J378" t="str">
            <v>Up</v>
          </cell>
          <cell r="K378" t="str">
            <v>NAC035 {ECO:0000312|EMBL:AEC05581.1}; At2g02450 {ECO:0000312|Araport:AT2G02450}</v>
          </cell>
          <cell r="L378" t="str">
            <v>hypothetical protein OsI_04721 [Oryza sativa Indica Group]</v>
          </cell>
          <cell r="M378" t="str">
            <v>GO:0003677,GO:0003700,GO:0005634,GO:0009908</v>
          </cell>
          <cell r="N378" t="str">
            <v>DNA binding|DNA-binding transcription factor activity|nucleus|flower development</v>
          </cell>
        </row>
        <row r="379">
          <cell r="A379" t="str">
            <v>Zlat_10023852</v>
          </cell>
          <cell r="B379">
            <v>51.761698017191499</v>
          </cell>
          <cell r="C379">
            <v>12.465354732165499</v>
          </cell>
          <cell r="D379">
            <v>91.058041302217404</v>
          </cell>
          <cell r="E379">
            <v>7.30488969297053</v>
          </cell>
          <cell r="G379">
            <v>2.8688624878671098</v>
          </cell>
          <cell r="H379">
            <v>6.5388431803910306E-8</v>
          </cell>
          <cell r="I379">
            <v>1.6984884264261301E-6</v>
          </cell>
          <cell r="J379" t="str">
            <v>Up</v>
          </cell>
          <cell r="L379" t="str">
            <v>ethylene response factor [Oryza glumipatula]</v>
          </cell>
        </row>
        <row r="380">
          <cell r="A380" t="str">
            <v>Zlat_10022125</v>
          </cell>
          <cell r="B380">
            <v>1191.5818411948101</v>
          </cell>
          <cell r="C380">
            <v>287.16897689793501</v>
          </cell>
          <cell r="D380">
            <v>2095.9947054916802</v>
          </cell>
          <cell r="E380">
            <v>7.2988201167587601</v>
          </cell>
          <cell r="G380">
            <v>2.8676632654613998</v>
          </cell>
          <cell r="H380">
            <v>3.4485287948301297E-5</v>
          </cell>
          <cell r="I380">
            <v>4.8222237295962898E-4</v>
          </cell>
          <cell r="J380" t="str">
            <v>Up</v>
          </cell>
          <cell r="K380" t="str">
            <v>NAS3; Os07g0689600, LOC_Os07g48980; OJ1165_F02.29, OsJ_024648, P0597G07.112</v>
          </cell>
          <cell r="L380" t="str">
            <v>hypothetical protein C2845_PM04G34650 [Panicum miliaceum]</v>
          </cell>
          <cell r="M380" t="str">
            <v>GO:0030410,GO:0030418</v>
          </cell>
          <cell r="N380" t="str">
            <v>nicotianamine synthase activity|nicotianamine biosynthetic process</v>
          </cell>
        </row>
        <row r="381">
          <cell r="A381" t="str">
            <v>Zlat_10017958</v>
          </cell>
          <cell r="B381">
            <v>20.0425154420188</v>
          </cell>
          <cell r="C381">
            <v>4.8574490131901698</v>
          </cell>
          <cell r="D381">
            <v>35.227581870847402</v>
          </cell>
          <cell r="E381">
            <v>7.2522803173411701</v>
          </cell>
          <cell r="G381">
            <v>2.8584346896466299</v>
          </cell>
          <cell r="H381">
            <v>9.2288346424085105E-4</v>
          </cell>
          <cell r="I381">
            <v>8.4504569471953294E-3</v>
          </cell>
          <cell r="J381" t="str">
            <v>Up</v>
          </cell>
          <cell r="K381" t="str">
            <v>PDF1; At2g42840; F7D19.16</v>
          </cell>
          <cell r="L381" t="str">
            <v>PREDICTED: nascent polypeptide-associated complex subunit alpha, muscle-specific form [Oryza brachyantha]</v>
          </cell>
          <cell r="M381" t="str">
            <v>GO:0005576</v>
          </cell>
          <cell r="N381" t="str">
            <v>extracellular region</v>
          </cell>
        </row>
        <row r="382">
          <cell r="A382" t="str">
            <v>Zlat_10022090</v>
          </cell>
          <cell r="B382">
            <v>12.7083149927569</v>
          </cell>
          <cell r="C382">
            <v>3.1266077469035398</v>
          </cell>
          <cell r="D382">
            <v>22.290022238610199</v>
          </cell>
          <cell r="E382">
            <v>7.1291393238199801</v>
          </cell>
          <cell r="G382">
            <v>2.8337279156304001</v>
          </cell>
          <cell r="H382">
            <v>9.8678820416766393E-3</v>
          </cell>
          <cell r="I382">
            <v>5.8506778395756999E-2</v>
          </cell>
          <cell r="J382" t="str">
            <v>Up</v>
          </cell>
          <cell r="K382" t="str">
            <v>ALMT1; Synonyms=ALMT1-1, ALMT1-2</v>
          </cell>
          <cell r="L382" t="str">
            <v>PREDICTED: aluminum-activated malate transporter 1 [Oryza brachyantha]</v>
          </cell>
          <cell r="M382" t="str">
            <v>GO:0005886,GO:0015743,GO:0016021</v>
          </cell>
          <cell r="N382" t="str">
            <v>plasma membrane|malate transport|integral component of membrane</v>
          </cell>
        </row>
        <row r="383">
          <cell r="A383" t="str">
            <v>Zlat_10046364</v>
          </cell>
          <cell r="B383">
            <v>33.752278736672899</v>
          </cell>
          <cell r="C383">
            <v>8.3151749959875492</v>
          </cell>
          <cell r="D383">
            <v>59.189382477358201</v>
          </cell>
          <cell r="E383">
            <v>7.1182365381269497</v>
          </cell>
          <cell r="G383">
            <v>2.8315198742234799</v>
          </cell>
          <cell r="H383">
            <v>1.6667189690307802E-5</v>
          </cell>
          <cell r="I383">
            <v>2.5298439699971499E-4</v>
          </cell>
          <cell r="J383" t="str">
            <v>Up</v>
          </cell>
          <cell r="K383" t="str">
            <v>COPT4; Os03g0370800, LOC_Os03g25470</v>
          </cell>
          <cell r="L383" t="str">
            <v>copper transporter 4 [Setaria italica]</v>
          </cell>
          <cell r="M383" t="str">
            <v>GO:0005375,GO:0016021</v>
          </cell>
          <cell r="N383" t="str">
            <v>copper ion transmembrane transporter activity|integral component of membrane</v>
          </cell>
        </row>
        <row r="384">
          <cell r="A384" t="str">
            <v>Zlat_10042676</v>
          </cell>
          <cell r="B384">
            <v>9.8620867609475802</v>
          </cell>
          <cell r="C384">
            <v>2.4336234420951199</v>
          </cell>
          <cell r="D384">
            <v>17.290550079799999</v>
          </cell>
          <cell r="E384">
            <v>7.1048584512789201</v>
          </cell>
          <cell r="G384">
            <v>2.82880590722004</v>
          </cell>
          <cell r="H384">
            <v>2.5170918820192401E-2</v>
          </cell>
          <cell r="I384">
            <v>0.121244417249241</v>
          </cell>
          <cell r="J384" t="str">
            <v>Up</v>
          </cell>
          <cell r="K384" t="str">
            <v>ROPGEF3; At4g00460; F5I10.1, F6N23.23</v>
          </cell>
          <cell r="L384" t="str">
            <v>PREDICTED: rop guanine nucleotide exchange factor 3-like [Oryza brachyantha]</v>
          </cell>
          <cell r="M384" t="str">
            <v>GO:0005089</v>
          </cell>
          <cell r="N384" t="str">
            <v>Rho guanyl-nucleotide exchange factor activity</v>
          </cell>
        </row>
        <row r="385">
          <cell r="A385" t="str">
            <v>Zlat_10029725</v>
          </cell>
          <cell r="B385">
            <v>23.722211698715501</v>
          </cell>
          <cell r="C385">
            <v>5.8568446558211003</v>
          </cell>
          <cell r="D385">
            <v>41.587578741609804</v>
          </cell>
          <cell r="E385">
            <v>7.1006798345378801</v>
          </cell>
          <cell r="G385">
            <v>2.8279571579924299</v>
          </cell>
          <cell r="H385">
            <v>3.5054462590371302E-4</v>
          </cell>
          <cell r="I385">
            <v>3.6619432715922899E-3</v>
          </cell>
          <cell r="J385" t="str">
            <v>Up</v>
          </cell>
          <cell r="K385" t="str">
            <v>MADS26; Os08g0112700, LOC_Os08g02070; P0498H04.24</v>
          </cell>
          <cell r="L385" t="str">
            <v>RecName: Full=MADS-box transcription factor 26; AltName: Full=FDRMADS3; AltName: Full=OsMADS26; AltName: Full=RMADS220</v>
          </cell>
          <cell r="M385" t="str">
            <v>GO:0000977,GO:0003700,GO:0005634,GO:0045944,GO:0046983</v>
          </cell>
          <cell r="N385" t="str">
            <v>RNA polymerase II regulatory region sequence-specific DNA binding|DNA-binding transcription factor activity|nucleus|positive regulation of transcription by RNA polymerase II|protein dimerization activity</v>
          </cell>
        </row>
        <row r="386">
          <cell r="A386" t="str">
            <v>Zlat_10003073</v>
          </cell>
          <cell r="B386">
            <v>21.027361154000499</v>
          </cell>
          <cell r="C386">
            <v>5.2094111008190902</v>
          </cell>
          <cell r="D386">
            <v>36.845311207181901</v>
          </cell>
          <cell r="E386">
            <v>7.0728361601925798</v>
          </cell>
          <cell r="G386">
            <v>2.8222888421577599</v>
          </cell>
          <cell r="H386">
            <v>7.7320995249608002E-4</v>
          </cell>
          <cell r="I386">
            <v>7.2713629367677597E-3</v>
          </cell>
          <cell r="J386" t="str">
            <v>Up</v>
          </cell>
          <cell r="K386" t="str">
            <v>ATL24; At1g74410; F1M20.9</v>
          </cell>
          <cell r="L386" t="str">
            <v>PREDICTED: NEP1-interacting protein-like 2 [Oryza brachyantha]</v>
          </cell>
          <cell r="M386" t="str">
            <v>GO:0006952,GO:0010200,GO:0016021,GO:0046872</v>
          </cell>
          <cell r="N386" t="str">
            <v>defense response|response to chitin|integral component of membrane|metal ion binding</v>
          </cell>
        </row>
        <row r="387">
          <cell r="A387" t="str">
            <v>Zlat_10045763</v>
          </cell>
          <cell r="B387">
            <v>62.7912813122323</v>
          </cell>
          <cell r="C387">
            <v>15.6262550275693</v>
          </cell>
          <cell r="D387">
            <v>109.956307596895</v>
          </cell>
          <cell r="E387">
            <v>7.0366384909819901</v>
          </cell>
          <cell r="G387">
            <v>2.8148863961101198</v>
          </cell>
          <cell r="H387">
            <v>4.4036655246747697E-9</v>
          </cell>
          <cell r="I387">
            <v>1.3894066718695601E-7</v>
          </cell>
          <cell r="J387" t="str">
            <v>Up</v>
          </cell>
          <cell r="K387" t="str">
            <v>WRKY11; At4g31550; F3L17.120</v>
          </cell>
          <cell r="L387" t="str">
            <v>TPA_inf: WRKY transcription factor 42 [Oryza sativa (indica cultivar-group)]</v>
          </cell>
          <cell r="M387" t="str">
            <v>GO:0003700,GO:0005516,GO:0005634,GO:0009617,GO:0009682,GO:0010200,GO:0042742,GO:0043565,GO:2000022</v>
          </cell>
          <cell r="N387" t="str">
            <v>DNA-binding transcription factor activity|calmodulin binding|nucleus|response to bacterium|induced systemic resistance|response to chitin|defense response to bacterium|sequence-specific DNA binding|regulation of jasmonic acid mediated signaling pathway</v>
          </cell>
        </row>
        <row r="388">
          <cell r="A388" t="str">
            <v>Zlat_10017840</v>
          </cell>
          <cell r="B388">
            <v>16.370805294661899</v>
          </cell>
          <cell r="C388">
            <v>4.1322565450549904</v>
          </cell>
          <cell r="D388">
            <v>28.609354044268802</v>
          </cell>
          <cell r="E388">
            <v>6.9234215572857396</v>
          </cell>
          <cell r="G388">
            <v>2.7914851944769801</v>
          </cell>
          <cell r="H388">
            <v>3.6124539696299699E-3</v>
          </cell>
          <cell r="I388">
            <v>2.5984101863835998E-2</v>
          </cell>
          <cell r="J388" t="str">
            <v>Up</v>
          </cell>
        </row>
        <row r="389">
          <cell r="A389" t="str">
            <v>Zlat_10002225</v>
          </cell>
          <cell r="B389">
            <v>243.44125831266999</v>
          </cell>
          <cell r="C389">
            <v>61.820903897590803</v>
          </cell>
          <cell r="D389">
            <v>425.06161272774898</v>
          </cell>
          <cell r="E389">
            <v>6.8756939146649101</v>
          </cell>
          <cell r="G389">
            <v>2.7815053217758399</v>
          </cell>
          <cell r="H389">
            <v>5.4997710753517896E-29</v>
          </cell>
          <cell r="I389">
            <v>1.4728037747977799E-26</v>
          </cell>
          <cell r="J389" t="str">
            <v>Up</v>
          </cell>
        </row>
        <row r="390">
          <cell r="A390" t="str">
            <v>Zlat_10044501</v>
          </cell>
          <cell r="B390">
            <v>14.982210216847999</v>
          </cell>
          <cell r="C390">
            <v>3.8160473362323901</v>
          </cell>
          <cell r="D390">
            <v>26.148373097463601</v>
          </cell>
          <cell r="E390">
            <v>6.8522140302588799</v>
          </cell>
          <cell r="G390">
            <v>2.7765702149903002</v>
          </cell>
          <cell r="H390">
            <v>5.6299083427251099E-3</v>
          </cell>
          <cell r="I390">
            <v>3.7313762973920798E-2</v>
          </cell>
          <cell r="J390" t="str">
            <v>Up</v>
          </cell>
          <cell r="L390" t="str">
            <v>FAM206 family protein [Panicum hallii]</v>
          </cell>
        </row>
        <row r="391">
          <cell r="A391" t="str">
            <v>Zlat_10008913</v>
          </cell>
          <cell r="B391">
            <v>27.205636074968201</v>
          </cell>
          <cell r="C391">
            <v>6.9383802025033496</v>
          </cell>
          <cell r="D391">
            <v>47.472891947433098</v>
          </cell>
          <cell r="E391">
            <v>6.8420712849239704</v>
          </cell>
          <cell r="G391">
            <v>2.7744331350719902</v>
          </cell>
          <cell r="H391">
            <v>1.4841482269289201E-4</v>
          </cell>
          <cell r="I391">
            <v>1.7448825600360799E-3</v>
          </cell>
          <cell r="J391" t="str">
            <v>Up</v>
          </cell>
          <cell r="L391" t="str">
            <v>flavanone 3-dioxygenase 2-like [Oryza sativa Japonica Group]</v>
          </cell>
          <cell r="M391" t="str">
            <v>GO:0009813,GO:0031418,GO:0045486,GO:0046872</v>
          </cell>
          <cell r="N391" t="str">
            <v>flavonoid biosynthetic process|L-ascorbic acid binding|naringenin 3-dioxygenase activity|metal ion binding</v>
          </cell>
        </row>
        <row r="392">
          <cell r="A392" t="str">
            <v>Zlat_10043362</v>
          </cell>
          <cell r="B392">
            <v>29.814410156725099</v>
          </cell>
          <cell r="C392">
            <v>7.6060335543729698</v>
          </cell>
          <cell r="D392">
            <v>52.022786759077199</v>
          </cell>
          <cell r="E392">
            <v>6.8396735811357896</v>
          </cell>
          <cell r="G392">
            <v>2.77392747509455</v>
          </cell>
          <cell r="H392">
            <v>1.1935877220021E-4</v>
          </cell>
          <cell r="I392">
            <v>1.4445493872236299E-3</v>
          </cell>
          <cell r="J392" t="str">
            <v>Up</v>
          </cell>
          <cell r="L392" t="str">
            <v>Os02g0818000, partial [Oryza sativa Japonica Group]</v>
          </cell>
        </row>
        <row r="393">
          <cell r="A393" t="str">
            <v>Zlat_10033008</v>
          </cell>
          <cell r="B393">
            <v>13.5256656851834</v>
          </cell>
          <cell r="C393">
            <v>3.4821145500120201</v>
          </cell>
          <cell r="D393">
            <v>23.5692168203548</v>
          </cell>
          <cell r="E393">
            <v>6.7686506235912001</v>
          </cell>
          <cell r="G393">
            <v>2.75886825142388</v>
          </cell>
          <cell r="H393">
            <v>8.9716485222669003E-3</v>
          </cell>
          <cell r="I393">
            <v>5.4358298516489503E-2</v>
          </cell>
          <cell r="J393" t="str">
            <v>Up</v>
          </cell>
          <cell r="K393" t="str">
            <v>PLA2; Synonyms=LHD2, ML1; Os01g0907900, LOC_Os01g68000; B1417F08.27, OsJ_004377, P0497A05.12</v>
          </cell>
          <cell r="L393" t="str">
            <v>hypothetical protein OsJ_04474 [Oryza sativa Japonica Group]</v>
          </cell>
          <cell r="M393" t="str">
            <v>GO:0000381,GO:0003723,GO:0007275,GO:0045292</v>
          </cell>
          <cell r="N393" t="str">
            <v>regulation of alternative mRNA splicing, via spliceosome|RNA binding|multicellular organism development|mRNA cis splicing, via spliceosome</v>
          </cell>
        </row>
        <row r="394">
          <cell r="A394" t="str">
            <v>Zlat_10017783</v>
          </cell>
          <cell r="B394">
            <v>29.583260914068099</v>
          </cell>
          <cell r="C394">
            <v>7.6198940854345096</v>
          </cell>
          <cell r="D394">
            <v>51.546627742701801</v>
          </cell>
          <cell r="E394">
            <v>6.76474333694921</v>
          </cell>
          <cell r="G394">
            <v>2.7580351975373598</v>
          </cell>
          <cell r="H394">
            <v>8.1435894245733705E-5</v>
          </cell>
          <cell r="I394">
            <v>1.0341574973420299E-3</v>
          </cell>
          <cell r="J394" t="str">
            <v>Up</v>
          </cell>
          <cell r="K394" t="str">
            <v>At4g13800; F18A5.190</v>
          </cell>
          <cell r="L394" t="str">
            <v>Os04g0373000, partial [Oryza sativa Japonica Group]</v>
          </cell>
          <cell r="M394" t="str">
            <v>GO:0005769,GO:0005886,GO:0015095,GO:0015693,GO:0016021</v>
          </cell>
          <cell r="N394" t="str">
            <v>early endosome|plasma membrane|magnesium ion transmembrane transporter activity|magnesium ion transport|integral component of membrane</v>
          </cell>
        </row>
        <row r="395">
          <cell r="A395" t="str">
            <v>Zlat_10040003</v>
          </cell>
          <cell r="B395">
            <v>49.748877402521202</v>
          </cell>
          <cell r="C395">
            <v>12.8602652398454</v>
          </cell>
          <cell r="D395">
            <v>86.637489565196901</v>
          </cell>
          <cell r="E395">
            <v>6.73683535676735</v>
          </cell>
          <cell r="G395">
            <v>2.75207104136501</v>
          </cell>
          <cell r="H395">
            <v>5.4173931837800198E-4</v>
          </cell>
          <cell r="I395">
            <v>5.3558066453883802E-3</v>
          </cell>
          <cell r="J395" t="str">
            <v>Up</v>
          </cell>
          <cell r="K395" t="str">
            <v>NAC054; Synonyms=CUC1, NAC1; At3g15170; F4B12.8</v>
          </cell>
          <cell r="L395" t="str">
            <v>NAM-domain transcription factor [Oryza sativa Japonica Group]</v>
          </cell>
          <cell r="M395" t="str">
            <v>GO:0003677,GO:0003700,GO:0005634,GO:0009908,GO:0010014,GO:0010072,GO:0010223,GO:0048527,GO:0051782,GO:0090691</v>
          </cell>
          <cell r="N395" t="str">
            <v>DNA binding|DNA-binding transcription factor activity|nucleus|flower development|meristem initiation|primary shoot apical meristem specification|secondary shoot formation|lateral root development|negative regulation of cell division|formation of plant organ boundary</v>
          </cell>
        </row>
        <row r="396">
          <cell r="A396" t="str">
            <v>Zlat_10023570</v>
          </cell>
          <cell r="B396">
            <v>10.6577428979425</v>
          </cell>
          <cell r="C396">
            <v>2.7744334387034799</v>
          </cell>
          <cell r="D396">
            <v>18.5410523571814</v>
          </cell>
          <cell r="E396">
            <v>6.6828247160421403</v>
          </cell>
          <cell r="G396">
            <v>2.7404580342030598</v>
          </cell>
          <cell r="H396">
            <v>2.28452297771598E-2</v>
          </cell>
          <cell r="I396">
            <v>0.11291105070176199</v>
          </cell>
          <cell r="J396" t="str">
            <v>Up</v>
          </cell>
          <cell r="K396" t="str">
            <v>RHA2A {ECO:0000303|PubMed:9781696}; At1g15100; F9L1.3</v>
          </cell>
          <cell r="L396" t="str">
            <v>PREDICTED: E3 ubiquitin-protein ligase RHA2A-like [Oryza brachyantha]</v>
          </cell>
          <cell r="M396" t="str">
            <v>GO:0004842,GO:0005634,GO:0005737,GO:0009651,GO:0009738,GO:0009789,GO:0016567,GO:0046872,GO:0047484</v>
          </cell>
          <cell r="N396" t="str">
            <v>ubiquitin-protein transferase activity|nucleus|cytoplasm|response to salt stress|abscisic acid-activated signaling pathway|positive regulation of abscisic acid-activated signaling pathway|protein ubiquitination|metal ion binding|regulation of response to osmotic stress</v>
          </cell>
        </row>
        <row r="397">
          <cell r="A397" t="str">
            <v>Zlat_10042254</v>
          </cell>
          <cell r="B397">
            <v>67.850266231967396</v>
          </cell>
          <cell r="C397">
            <v>17.663095797382201</v>
          </cell>
          <cell r="D397">
            <v>118.03743666655301</v>
          </cell>
          <cell r="E397">
            <v>6.6827150812399996</v>
          </cell>
          <cell r="G397">
            <v>2.7404343659356001</v>
          </cell>
          <cell r="H397">
            <v>2.48496483061208E-9</v>
          </cell>
          <cell r="I397">
            <v>8.2527247356803898E-8</v>
          </cell>
          <cell r="J397" t="str">
            <v>Up</v>
          </cell>
          <cell r="K397" t="str">
            <v>NAC007 {ECO:0000303|PubMed:15029955}; Synonyms=EMB2749 {ECO:0000303|Ref.7}, VND4 {ECO:0000303|PubMed:16103214}; At1g12260 {ECO:0000312|Araport:AT1G12260}; T28K15.1 {ECO:0000312|EMBL:AAG12568.1}</v>
          </cell>
          <cell r="L397" t="str">
            <v>secondary wall NAC transcription factor 6 [Oryza sativa Japonica Group]</v>
          </cell>
          <cell r="M397" t="str">
            <v>GO:0003700,GO:0005634,GO:0006355,GO:0007275,GO:0043565,GO:0048759,GO:0071555,GO:1901348</v>
          </cell>
          <cell r="N397" t="str">
            <v>DNA-binding transcription factor activity|nucleus|regulation of transcription, DNA-templated|multicellular organism development|sequence-specific DNA binding|xylem vessel member cell differentiation|cell wall organization|positive regulation of secondary cell wall biogenesis</v>
          </cell>
        </row>
        <row r="398">
          <cell r="A398" t="str">
            <v>Zlat_10012210</v>
          </cell>
          <cell r="B398">
            <v>91.582716146628599</v>
          </cell>
          <cell r="C398">
            <v>23.907031364771001</v>
          </cell>
          <cell r="D398">
            <v>159.258400928486</v>
          </cell>
          <cell r="E398">
            <v>6.6615715894850203</v>
          </cell>
          <cell r="G398">
            <v>2.7358625762279498</v>
          </cell>
          <cell r="H398">
            <v>3.4698995954640001E-9</v>
          </cell>
          <cell r="I398">
            <v>1.1182555124178201E-7</v>
          </cell>
          <cell r="J398" t="str">
            <v>Up</v>
          </cell>
          <cell r="K398" t="str">
            <v>GRF9; Os03g0674700, LOC_Os03g47140; OsJ_12074, OSJNBa0035I24.1, OSJNBb0009F04</v>
          </cell>
          <cell r="L398" t="str">
            <v>PREDICTED: growth-regulating factor 9 [Oryza brachyantha]</v>
          </cell>
          <cell r="M398" t="str">
            <v>GO:0005524,GO:0005634,GO:0006351,GO:0006355,GO:0032502</v>
          </cell>
          <cell r="N398" t="str">
            <v>ATP binding|nucleus|transcription, DNA-templated|regulation of transcription, DNA-templated|developmental process</v>
          </cell>
        </row>
        <row r="399">
          <cell r="A399" t="str">
            <v>Zlat_10009729</v>
          </cell>
          <cell r="B399">
            <v>23.874880176624998</v>
          </cell>
          <cell r="C399">
            <v>6.2349739718274</v>
          </cell>
          <cell r="D399">
            <v>41.514786381422603</v>
          </cell>
          <cell r="E399">
            <v>6.6583736466272896</v>
          </cell>
          <cell r="G399">
            <v>2.7351698321800102</v>
          </cell>
          <cell r="H399">
            <v>4.6442221874891198E-4</v>
          </cell>
          <cell r="I399">
            <v>4.6917767979119101E-3</v>
          </cell>
          <cell r="J399" t="str">
            <v>Up</v>
          </cell>
          <cell r="K399" t="str">
            <v>Os04g0692600, LOC_Os04g59610; OsJ_16753, OSJNBb0020J19.16</v>
          </cell>
          <cell r="L399" t="str">
            <v>Os04g0692600 [Oryza sativa Japonica Group]</v>
          </cell>
        </row>
        <row r="400">
          <cell r="A400" t="str">
            <v>Zlat_10018158</v>
          </cell>
          <cell r="B400">
            <v>48.7910344707918</v>
          </cell>
          <cell r="C400">
            <v>12.771978290559201</v>
          </cell>
          <cell r="D400">
            <v>84.810090651024296</v>
          </cell>
          <cell r="E400">
            <v>6.6403253060424099</v>
          </cell>
          <cell r="G400">
            <v>2.7312539201743302</v>
          </cell>
          <cell r="H400">
            <v>2.5980466791041101E-5</v>
          </cell>
          <cell r="I400">
            <v>3.77859013130736E-4</v>
          </cell>
          <cell r="J400" t="str">
            <v>Up</v>
          </cell>
          <cell r="K400" t="str">
            <v>SMXL3 {ECO:0000303|PubMed:23893171}; At3g52490 {ECO:0000312|Araport:AT3G52490}; F22O6.130 {ECO:0000312|EMBL:CAB43425.1}</v>
          </cell>
          <cell r="L400" t="str">
            <v>protein SMAX1-LIKE 3-like [Panicum hallii]</v>
          </cell>
          <cell r="M400" t="str">
            <v>GO:0019538</v>
          </cell>
          <cell r="N400" t="str">
            <v>protein metabolic process</v>
          </cell>
        </row>
        <row r="401">
          <cell r="A401" t="str">
            <v>Zlat_10016788</v>
          </cell>
          <cell r="B401">
            <v>21.213903521190002</v>
          </cell>
          <cell r="C401">
            <v>5.5601250787131002</v>
          </cell>
          <cell r="D401">
            <v>36.867681963667003</v>
          </cell>
          <cell r="E401">
            <v>6.6307288850055999</v>
          </cell>
          <cell r="G401">
            <v>2.7291674677714002</v>
          </cell>
          <cell r="H401">
            <v>1.0160819706268301E-3</v>
          </cell>
          <cell r="I401">
            <v>9.1474487334286293E-3</v>
          </cell>
          <cell r="J401" t="str">
            <v>Up</v>
          </cell>
          <cell r="K401" t="str">
            <v>SDT1; Synonyms=SSM1; YGL224C</v>
          </cell>
          <cell r="L401" t="str">
            <v>hypothetical protein OsI_13169 [Oryza sativa Indica Group]</v>
          </cell>
          <cell r="M401" t="str">
            <v>GO:0006206,GO:0008252,GO:0009166</v>
          </cell>
          <cell r="N401" t="str">
            <v>pyrimidine nucleobase metabolic process|nucleotidase activity|nucleotide catabolic process</v>
          </cell>
        </row>
        <row r="402">
          <cell r="A402" t="str">
            <v>Zlat_10009409</v>
          </cell>
          <cell r="B402">
            <v>18.457386690768001</v>
          </cell>
          <cell r="C402">
            <v>4.8454606467310199</v>
          </cell>
          <cell r="D402">
            <v>32.069312734805102</v>
          </cell>
          <cell r="E402">
            <v>6.6184239379676999</v>
          </cell>
          <cell r="G402">
            <v>2.7264877053124401</v>
          </cell>
          <cell r="H402">
            <v>2.2972972079287899E-3</v>
          </cell>
          <cell r="I402">
            <v>1.7951691150980401E-2</v>
          </cell>
          <cell r="J402" t="str">
            <v>Up</v>
          </cell>
          <cell r="K402" t="str">
            <v>DYN2; CAGL0F03091g</v>
          </cell>
          <cell r="L402" t="str">
            <v>dynein light chain LC6, flagellar outer arm [Oryza sativa Japonica Group]</v>
          </cell>
          <cell r="M402" t="str">
            <v>GO:0005643,GO:0005777,GO:0005868,GO:0005881,GO:0008574,GO:0030473,GO:0040001,GO:0051292,GO:1990429,GO:2000582</v>
          </cell>
          <cell r="N402" t="str">
            <v>nuclear pore|peroxisome|cytoplasmic dynein complex|cytoplasmic microtubule|ATP-dependent microtubule motor activity, plus-end-directed|nuclear migration along microtubule|establishment of mitotic spindle localization|nuclear pore complex assembly|peroxisomal importomer complex|positive regulation of ATP-dependent microtubule motor activity, plus-end-directed</v>
          </cell>
        </row>
        <row r="403">
          <cell r="A403" t="str">
            <v>Zlat_10001716</v>
          </cell>
          <cell r="B403">
            <v>79.757660428956299</v>
          </cell>
          <cell r="C403">
            <v>21.145210347394201</v>
          </cell>
          <cell r="D403">
            <v>138.370110510518</v>
          </cell>
          <cell r="E403">
            <v>6.5438039270945598</v>
          </cell>
          <cell r="G403">
            <v>2.7101295212554901</v>
          </cell>
          <cell r="H403">
            <v>5.3630485944816103E-6</v>
          </cell>
          <cell r="I403">
            <v>9.3086412384258506E-5</v>
          </cell>
          <cell r="J403" t="str">
            <v>Up</v>
          </cell>
          <cell r="L403" t="str">
            <v>WRKY-type transcription factor 45-2 [Oryza sativa Indica Group]</v>
          </cell>
          <cell r="M403" t="str">
            <v>GO:0002215,GO:0003700,GO:0005634,GO:0009624,GO:0009625,GO:0009751,GO:0009753,GO:0043565,GO:2000068</v>
          </cell>
          <cell r="N403" t="str">
            <v>defense response to nematode|DNA-binding transcription factor activity|nucleus|response to nematode|response to insect|response to salicylic acid|response to jasmonic acid|sequence-specific DNA binding|regulation of defense response to insect</v>
          </cell>
        </row>
        <row r="404">
          <cell r="A404" t="str">
            <v>Zlat_10014700</v>
          </cell>
          <cell r="B404">
            <v>11.7665440567198</v>
          </cell>
          <cell r="C404">
            <v>3.12233286627096</v>
          </cell>
          <cell r="D404">
            <v>20.410755247168598</v>
          </cell>
          <cell r="E404">
            <v>6.5370209139634197</v>
          </cell>
          <cell r="G404">
            <v>2.7086333128125899</v>
          </cell>
          <cell r="H404">
            <v>1.72072413705E-2</v>
          </cell>
          <cell r="I404">
            <v>9.07623477135239E-2</v>
          </cell>
          <cell r="J404" t="str">
            <v>Up</v>
          </cell>
          <cell r="K404" t="str">
            <v>At1g16860; F6I1.14</v>
          </cell>
          <cell r="L404" t="str">
            <v>uncharacterized membrane protein At1g16860 isoform X1 [Oryza sativa Japonica Group]</v>
          </cell>
          <cell r="M404" t="str">
            <v>GO:0005886,GO:0016021</v>
          </cell>
          <cell r="N404" t="str">
            <v>plasma membrane|integral component of membrane</v>
          </cell>
        </row>
        <row r="405">
          <cell r="A405" t="str">
            <v>Zlat_10041694</v>
          </cell>
          <cell r="B405">
            <v>11.647398244545199</v>
          </cell>
          <cell r="C405">
            <v>3.1089902797913198</v>
          </cell>
          <cell r="D405">
            <v>20.185806209298999</v>
          </cell>
          <cell r="E405">
            <v>6.4927209134452202</v>
          </cell>
          <cell r="G405">
            <v>2.6988231971300598</v>
          </cell>
          <cell r="H405">
            <v>1.86632674207091E-2</v>
          </cell>
          <cell r="I405">
            <v>9.6644562509141399E-2</v>
          </cell>
          <cell r="J405" t="str">
            <v>Up</v>
          </cell>
          <cell r="L405" t="str">
            <v>PREDICTED: LOW QUALITY PROTEIN: chitinase 2-like [Oryza brachyantha]</v>
          </cell>
          <cell r="M405" t="str">
            <v>GO:0000272,GO:0004568,GO:0006032,GO:0008061</v>
          </cell>
          <cell r="N405" t="str">
            <v>polysaccharide catabolic process|chitinase activity|chitin catabolic process|chitin binding</v>
          </cell>
        </row>
        <row r="406">
          <cell r="A406" t="str">
            <v>Zlat_10032847</v>
          </cell>
          <cell r="B406">
            <v>18.118002156944801</v>
          </cell>
          <cell r="C406">
            <v>4.8665167190372296</v>
          </cell>
          <cell r="D406">
            <v>31.369487594852401</v>
          </cell>
          <cell r="E406">
            <v>6.4459837304449801</v>
          </cell>
          <cell r="G406">
            <v>2.6884005470639201</v>
          </cell>
          <cell r="H406">
            <v>7.3736140531343803E-3</v>
          </cell>
          <cell r="I406">
            <v>4.6418001003891901E-2</v>
          </cell>
          <cell r="J406" t="str">
            <v>Up</v>
          </cell>
          <cell r="L406" t="str">
            <v>PREDICTED: phosphoenolpyruvate carboxylase, housekeeping isozyme [Oryza brachyantha]</v>
          </cell>
          <cell r="M406" t="str">
            <v>GO:0005737,GO:0006099,GO:0008964,GO:0015977,GO:0015979</v>
          </cell>
          <cell r="N406" t="str">
            <v>cytoplasm|tricarboxylic acid cycle|phosphoenolpyruvate carboxylase activity|carbon fixation|photosynthesis</v>
          </cell>
          <cell r="O406" t="str">
            <v>ko00710,ko00720,ko00680,ko00620,ko01200</v>
          </cell>
          <cell r="P406" t="str">
            <v>Carbon fixation in photosynthetic organisms|Carbon fixation pathways in prokaryotes|Methane metabolism|Pyruvate metabolism|Carbon metabolism</v>
          </cell>
        </row>
        <row r="407">
          <cell r="A407" t="str">
            <v>Zlat_10021092</v>
          </cell>
          <cell r="B407">
            <v>12.9486995843682</v>
          </cell>
          <cell r="C407">
            <v>3.4883677055325402</v>
          </cell>
          <cell r="D407">
            <v>22.409031463203899</v>
          </cell>
          <cell r="E407">
            <v>6.4239304324665198</v>
          </cell>
          <cell r="G407">
            <v>2.68345626936846</v>
          </cell>
          <cell r="H407">
            <v>1.27475629418775E-2</v>
          </cell>
          <cell r="I407">
            <v>7.1676098781008293E-2</v>
          </cell>
          <cell r="J407" t="str">
            <v>Up</v>
          </cell>
          <cell r="K407" t="str">
            <v>MTERF2 {ECO:0000303|PubMed:23087700}; Synonyms=EMB2219 {ECO:0000303|PubMed:15266054}; At2g21710 {ECO:0000312|Araport:AT2G21710}</v>
          </cell>
          <cell r="L407" t="str">
            <v>transcription termination factor MTEF1, chloroplastic [Brachypodium distachyon]</v>
          </cell>
          <cell r="M407" t="str">
            <v>GO:0003690,GO:0006353,GO:0006355,GO:0009506,GO:0009507,GO:0009658,GO:0032502</v>
          </cell>
          <cell r="N407" t="str">
            <v>double-stranded DNA binding|DNA-templated transcription, termination|regulation of transcription, DNA-templated|plasmodesma|chloroplast|chloroplast organization|developmental process</v>
          </cell>
        </row>
        <row r="408">
          <cell r="A408" t="str">
            <v>Zlat_10021030</v>
          </cell>
          <cell r="B408">
            <v>11.4977643854359</v>
          </cell>
          <cell r="C408">
            <v>3.1432828282915999</v>
          </cell>
          <cell r="D408">
            <v>19.8522459425802</v>
          </cell>
          <cell r="E408">
            <v>6.3157682674613298</v>
          </cell>
          <cell r="G408">
            <v>2.65895823808897</v>
          </cell>
          <cell r="H408">
            <v>2.0399069136924099E-2</v>
          </cell>
          <cell r="I408">
            <v>0.103426805532395</v>
          </cell>
          <cell r="J408" t="str">
            <v>Up</v>
          </cell>
        </row>
        <row r="409">
          <cell r="A409" t="str">
            <v>Zlat_10034108</v>
          </cell>
          <cell r="B409">
            <v>44.2025149673578</v>
          </cell>
          <cell r="C409">
            <v>12.143410312404299</v>
          </cell>
          <cell r="D409">
            <v>76.261619622311201</v>
          </cell>
          <cell r="E409">
            <v>6.28008258474238</v>
          </cell>
          <cell r="G409">
            <v>2.6507835310619501</v>
          </cell>
          <cell r="H409">
            <v>6.4655716208124802E-4</v>
          </cell>
          <cell r="I409">
            <v>6.24388430536505E-3</v>
          </cell>
          <cell r="J409" t="str">
            <v>Up</v>
          </cell>
          <cell r="K409" t="str">
            <v>KCS20 {ECO:0000303|PubMed:18465198}; Synonyms=KCS19 {ECO:0000305|PubMed:12916765}; At5g43760 {ECO:0000312|Araport:AT5G43760}; MQD19.11 {ECO:0000312|EMBL:BAB11304.1}</v>
          </cell>
          <cell r="L409" t="str">
            <v>PREDICTED: 3-ketoacyl-CoA synthase 20-like [Oryza brachyantha]</v>
          </cell>
          <cell r="M409" t="str">
            <v>GO:0006633,GO:0009409,GO:0009416,GO:0009922,GO:0016021,GO:0102336,GO:0102337,GO:0102338,GO:0102756</v>
          </cell>
          <cell r="N409" t="str">
            <v>fatty acid biosynthetic process|response to cold|response to light stimulus|fatty acid elongase activity|integral component of membrane|3-oxo-arachidoyl-CoA synthase activity|3-oxo-cerotoyl-CoA synthase activity|3-oxo-lignoceronyl-CoA synthase activity|very-long-chain 3-ketoacyl-CoA synthase activity</v>
          </cell>
          <cell r="O409" t="str">
            <v>ko00062</v>
          </cell>
          <cell r="P409" t="str">
            <v>Fatty acid elongation</v>
          </cell>
        </row>
        <row r="410">
          <cell r="A410" t="str">
            <v>Zlat_10001413</v>
          </cell>
          <cell r="B410">
            <v>39.138954829979497</v>
          </cell>
          <cell r="C410">
            <v>10.788507866664901</v>
          </cell>
          <cell r="D410">
            <v>67.489401793294206</v>
          </cell>
          <cell r="E410">
            <v>6.2556752636597501</v>
          </cell>
          <cell r="G410">
            <v>2.64516562331224</v>
          </cell>
          <cell r="H410">
            <v>6.5138141737362105E-4</v>
          </cell>
          <cell r="I410">
            <v>6.2778953970353399E-3</v>
          </cell>
          <cell r="J410" t="str">
            <v>Up</v>
          </cell>
          <cell r="K410" t="str">
            <v>ARD2; Synonyms=SIP2A; OsI_009881</v>
          </cell>
          <cell r="L410" t="str">
            <v>uncharacterized protein LOC4331707 [Oryza sativa Japonica Group]</v>
          </cell>
          <cell r="M410" t="str">
            <v>GO:0005506,GO:0005634,GO:0005737,GO:0010309,GO:0019509</v>
          </cell>
          <cell r="N410" t="str">
            <v>iron ion binding|nucleus|cytoplasm|acireductone dioxygenase [iron(II)-requiring] activity|L-methionine salvage from methylthioadenosine</v>
          </cell>
          <cell r="O410" t="str">
            <v>ko00270</v>
          </cell>
          <cell r="P410" t="str">
            <v>Cysteine and methionine metabolism</v>
          </cell>
        </row>
        <row r="411">
          <cell r="A411" t="str">
            <v>Zlat_10014984</v>
          </cell>
          <cell r="B411">
            <v>105.948391778071</v>
          </cell>
          <cell r="C411">
            <v>29.220780441397</v>
          </cell>
          <cell r="D411">
            <v>182.67600311474499</v>
          </cell>
          <cell r="E411">
            <v>6.2515785121176304</v>
          </cell>
          <cell r="G411">
            <v>2.6442205136261498</v>
          </cell>
          <cell r="H411">
            <v>6.15587183968573E-10</v>
          </cell>
          <cell r="I411">
            <v>2.2651191670084602E-8</v>
          </cell>
          <cell r="J411" t="str">
            <v>Up</v>
          </cell>
          <cell r="K411" t="str">
            <v>ROC2; Synonyms=GL2-2; Os04g0627000, LOC_Os04g53540; OSJNBb0060E08.16</v>
          </cell>
          <cell r="L411" t="str">
            <v>PREDICTED: homeobox-leucine zipper protein ROC2 [Oryza brachyantha]</v>
          </cell>
          <cell r="M411" t="str">
            <v>GO:0005634,GO:0006355,GO:0008289,GO:0043565</v>
          </cell>
          <cell r="N411" t="str">
            <v>nucleus|regulation of transcription, DNA-templated|lipid binding|sequence-specific DNA binding</v>
          </cell>
        </row>
        <row r="412">
          <cell r="A412" t="str">
            <v>Zlat_10025980</v>
          </cell>
          <cell r="B412">
            <v>33.807147593130203</v>
          </cell>
          <cell r="C412">
            <v>9.3277010045269897</v>
          </cell>
          <cell r="D412">
            <v>58.286594181733399</v>
          </cell>
          <cell r="E412">
            <v>6.2487631361088098</v>
          </cell>
          <cell r="G412">
            <v>2.64357065473602</v>
          </cell>
          <cell r="H412">
            <v>4.8136004236766497E-5</v>
          </cell>
          <cell r="I412">
            <v>6.4657844544465596E-4</v>
          </cell>
          <cell r="J412" t="str">
            <v>Up</v>
          </cell>
          <cell r="K412" t="str">
            <v>BDG1 {ECO:0000303|PubMed:16415209}; Synonyms=BDG {ECO:0000303|PubMed:16415209}, CB5 {ECO:0000303|PubMed:26990896}, CED1 {ECO:0000303|PubMed:21610183}; At1g64670 {ECO:0000312|Araport:AT1G64670}; F1N19.24 {ECO:0000312|EMBL:AAF19684.1}</v>
          </cell>
          <cell r="L412" t="str">
            <v>unknown [Oryza sativa Japonica Group]</v>
          </cell>
          <cell r="M412" t="str">
            <v>GO:0005576,GO:0005886,GO:0006970,GO:0009505,GO:0009688,GO:0009737,GO:0010115,GO:0010143,GO:0010148,GO:0010345,GO:0016787,GO:0042335,GO:0048527,GO:0050832,GO:0071555,GO:1901959,GO:1902584</v>
          </cell>
          <cell r="N412" t="str">
            <v>extracellular region|plasma membrane|response to osmotic stress|plant-type cell wall|abscisic acid biosynthetic process|response to abscisic acid|regulation of abscisic acid biosynthetic process|cutin biosynthetic process|transpiration|suberin biosynthetic process|hydrolase activity|cuticle development|lateral root development|defense response to fungus|cell wall organization|positive regulation of cutin biosynthetic process|positive regulation of response to water deprivation</v>
          </cell>
        </row>
        <row r="413">
          <cell r="A413" t="str">
            <v>Zlat_10047224</v>
          </cell>
          <cell r="B413">
            <v>22.610197474801801</v>
          </cell>
          <cell r="C413">
            <v>6.2629072545215898</v>
          </cell>
          <cell r="D413">
            <v>38.957487695081902</v>
          </cell>
          <cell r="E413">
            <v>6.2203520045672196</v>
          </cell>
          <cell r="G413">
            <v>2.63699622358325</v>
          </cell>
          <cell r="H413">
            <v>9.3689464262583695E-4</v>
          </cell>
          <cell r="I413">
            <v>8.5578503063023798E-3</v>
          </cell>
          <cell r="J413" t="str">
            <v>Up</v>
          </cell>
          <cell r="L413" t="str">
            <v>Vacuolar amino acid transporter 1 [Zea mays]</v>
          </cell>
          <cell r="M413" t="str">
            <v>GO:0003333,GO:0005774,GO:0005886,GO:0015171,GO:0016021</v>
          </cell>
          <cell r="N413" t="str">
            <v>amino acid transmembrane transport|vacuolar membrane|plasma membrane|amino acid transmembrane transporter activity|integral component of membrane</v>
          </cell>
        </row>
        <row r="414">
          <cell r="A414" t="str">
            <v>Zlat_10015482</v>
          </cell>
          <cell r="B414">
            <v>202.484827087149</v>
          </cell>
          <cell r="C414">
            <v>56.255667662806502</v>
          </cell>
          <cell r="D414">
            <v>348.71398651149201</v>
          </cell>
          <cell r="E414">
            <v>6.19873518525573</v>
          </cell>
          <cell r="G414">
            <v>2.6319738722558998</v>
          </cell>
          <cell r="H414">
            <v>7.3945721069870396E-5</v>
          </cell>
          <cell r="I414">
            <v>9.5050534108174004E-4</v>
          </cell>
          <cell r="J414" t="str">
            <v>Up</v>
          </cell>
          <cell r="K414" t="str">
            <v>LAX2; At2g21050; F26H11.19</v>
          </cell>
          <cell r="L414" t="str">
            <v>PREDICTED: auxin transporter-like protein 2 [Oryza brachyantha]</v>
          </cell>
          <cell r="M414" t="str">
            <v>GO:0003333,GO:0005886,GO:0009624,GO:0009734,GO:0010588,GO:0015171,GO:0015293,GO:0016021,GO:0048829</v>
          </cell>
          <cell r="N414" t="str">
            <v>amino acid transmembrane transport|plasma membrane|response to nematode|auxin-activated signaling pathway|cotyledon vascular tissue pattern formation|amino acid transmembrane transporter activity|symporter activity|integral component of membrane|root cap development</v>
          </cell>
          <cell r="O414" t="str">
            <v>ko04075</v>
          </cell>
          <cell r="P414" t="str">
            <v>Plant hormone signal transduction</v>
          </cell>
        </row>
        <row r="415">
          <cell r="A415" t="str">
            <v>Zlat_10018244</v>
          </cell>
          <cell r="B415">
            <v>50.860048288315497</v>
          </cell>
          <cell r="C415">
            <v>14.2069362551764</v>
          </cell>
          <cell r="D415">
            <v>87.513160321454706</v>
          </cell>
          <cell r="E415">
            <v>6.1598897010302798</v>
          </cell>
          <cell r="G415">
            <v>2.6229045182576298</v>
          </cell>
          <cell r="H415">
            <v>1.3504460240379601E-6</v>
          </cell>
          <cell r="I415">
            <v>2.7383864028298499E-5</v>
          </cell>
          <cell r="J415" t="str">
            <v>Up</v>
          </cell>
          <cell r="K415" t="str">
            <v>LUL4; Synonyms=RF208; At3g06140; F28L1.8</v>
          </cell>
          <cell r="L415" t="str">
            <v>Os07g0499800 [Oryza sativa Japonica Group]</v>
          </cell>
          <cell r="M415" t="str">
            <v>GO:0004842,GO:0046872</v>
          </cell>
          <cell r="N415" t="str">
            <v>ubiquitin-protein transferase activity|metal ion binding</v>
          </cell>
        </row>
        <row r="416">
          <cell r="A416" t="str">
            <v>Zlat_10026065</v>
          </cell>
          <cell r="B416">
            <v>31.114340685775201</v>
          </cell>
          <cell r="C416">
            <v>8.6917378714022409</v>
          </cell>
          <cell r="D416">
            <v>53.536943500148197</v>
          </cell>
          <cell r="E416">
            <v>6.1595211788768598</v>
          </cell>
          <cell r="G416">
            <v>2.6228182048635</v>
          </cell>
          <cell r="H416">
            <v>1.8544214095411501E-2</v>
          </cell>
          <cell r="I416">
            <v>9.6116570200825396E-2</v>
          </cell>
          <cell r="J416" t="str">
            <v>Up</v>
          </cell>
          <cell r="K416" t="str">
            <v>HOX12; OsI_010148</v>
          </cell>
          <cell r="L416" t="str">
            <v>PREDICTED: homeobox-leucine zipper protein HOX12 [Oryza brachyantha]</v>
          </cell>
          <cell r="M416" t="str">
            <v>GO:0005634,GO:0006355,GO:0043565</v>
          </cell>
          <cell r="N416" t="str">
            <v>nucleus|regulation of transcription, DNA-templated|sequence-specific DNA binding</v>
          </cell>
        </row>
        <row r="417">
          <cell r="A417" t="str">
            <v>Zlat_10034570</v>
          </cell>
          <cell r="B417">
            <v>44.592082682135</v>
          </cell>
          <cell r="C417">
            <v>12.4929822908489</v>
          </cell>
          <cell r="D417">
            <v>76.691183073421101</v>
          </cell>
          <cell r="E417">
            <v>6.1387410378062404</v>
          </cell>
          <cell r="G417">
            <v>2.61794281117389</v>
          </cell>
          <cell r="H417">
            <v>6.1262172221173798E-3</v>
          </cell>
          <cell r="I417">
            <v>4.0106872624890301E-2</v>
          </cell>
          <cell r="J417" t="str">
            <v>Up</v>
          </cell>
          <cell r="L417" t="str">
            <v>unnamed protein product [Oryza sativa Japonica Group]</v>
          </cell>
          <cell r="M417" t="str">
            <v>GO:0009877,GO:0016021</v>
          </cell>
          <cell r="N417" t="str">
            <v>nodulation|integral component of membrane</v>
          </cell>
        </row>
        <row r="418">
          <cell r="A418" t="str">
            <v>Zlat_10022575</v>
          </cell>
          <cell r="B418">
            <v>24.726795118994499</v>
          </cell>
          <cell r="C418">
            <v>6.9535949535853598</v>
          </cell>
          <cell r="D418">
            <v>42.499995284403703</v>
          </cell>
          <cell r="E418">
            <v>6.1119457730982996</v>
          </cell>
          <cell r="G418">
            <v>2.6116317434343301</v>
          </cell>
          <cell r="H418">
            <v>5.9378775754433501E-4</v>
          </cell>
          <cell r="I418">
            <v>5.8006909424032803E-3</v>
          </cell>
          <cell r="J418" t="str">
            <v>Up</v>
          </cell>
          <cell r="K418" t="str">
            <v>LRK10 {ECO:0000312|EMBL:AAC49629.1}</v>
          </cell>
          <cell r="L418" t="str">
            <v>PREDICTED: G-type lectin S-receptor-like serine/threonine-protein kinase At5g24080 [Oryza brachyantha]</v>
          </cell>
          <cell r="M418" t="str">
            <v>GO:0004674,GO:0005524,GO:0005886,GO:0016021</v>
          </cell>
          <cell r="N418" t="str">
            <v>protein serine/threonine kinase activity|ATP binding|plasma membrane|integral component of membrane</v>
          </cell>
        </row>
        <row r="419">
          <cell r="A419" t="str">
            <v>Zlat_10017491</v>
          </cell>
          <cell r="B419">
            <v>11.022254707292401</v>
          </cell>
          <cell r="C419">
            <v>3.12233286627096</v>
          </cell>
          <cell r="D419">
            <v>18.9221765483138</v>
          </cell>
          <cell r="E419">
            <v>6.0602688306300996</v>
          </cell>
          <cell r="G419">
            <v>2.5993817923804898</v>
          </cell>
          <cell r="H419">
            <v>2.6749573115247401E-2</v>
          </cell>
          <cell r="I419">
            <v>0.12681703895174601</v>
          </cell>
          <cell r="J419" t="str">
            <v>Up</v>
          </cell>
          <cell r="L419" t="str">
            <v>PREDICTED: WEB family protein At1g75720-like [Oryza brachyantha]</v>
          </cell>
        </row>
        <row r="420">
          <cell r="A420" t="str">
            <v>Zlat_10033389</v>
          </cell>
          <cell r="B420">
            <v>16.9885187939174</v>
          </cell>
          <cell r="C420">
            <v>4.8258649047308602</v>
          </cell>
          <cell r="D420">
            <v>29.151172683104001</v>
          </cell>
          <cell r="E420">
            <v>6.0406110114120102</v>
          </cell>
          <cell r="G420">
            <v>2.5946944863964201</v>
          </cell>
          <cell r="H420">
            <v>3.0842728844085201E-2</v>
          </cell>
          <cell r="I420">
            <v>0.14071056742254201</v>
          </cell>
          <cell r="J420" t="str">
            <v>Up</v>
          </cell>
          <cell r="K420" t="str">
            <v>Os04g0670700, LOC_Os04g57500; OSJNBa0043A12.34</v>
          </cell>
          <cell r="L420" t="str">
            <v>putative phosphatidate cytidylyltransferase [Oryza minuta]</v>
          </cell>
          <cell r="M420" t="str">
            <v>GO:0009507,GO:0010189,GO:0010276,GO:0016021,GO:0031969</v>
          </cell>
          <cell r="N420" t="str">
            <v>chloroplast|vitamin E biosynthetic process|phytol kinase activity|integral component of membrane|chloroplast membrane</v>
          </cell>
        </row>
        <row r="421">
          <cell r="A421" t="str">
            <v>Zlat_10009955</v>
          </cell>
          <cell r="B421">
            <v>9.7456404821133908</v>
          </cell>
          <cell r="C421">
            <v>2.79194479553014</v>
          </cell>
          <cell r="D421">
            <v>16.6993361686967</v>
          </cell>
          <cell r="E421">
            <v>5.9812558598694503</v>
          </cell>
          <cell r="G421">
            <v>2.5804484330156701</v>
          </cell>
          <cell r="H421">
            <v>3.9204561327284497E-2</v>
          </cell>
          <cell r="I421">
            <v>0.16753296711059201</v>
          </cell>
          <cell r="J421" t="str">
            <v>Up</v>
          </cell>
          <cell r="K421" t="str">
            <v>At3g47200; F13I12.250</v>
          </cell>
          <cell r="L421" t="str">
            <v>UPF0481 protein At3g47200-like [Aegilops tauschii subsp. tauschii]</v>
          </cell>
          <cell r="M421" t="str">
            <v>GO:0005886,GO:0016021</v>
          </cell>
          <cell r="N421" t="str">
            <v>plasma membrane|integral component of membrane</v>
          </cell>
        </row>
        <row r="422">
          <cell r="A422" t="str">
            <v>Zlat_10020955</v>
          </cell>
          <cell r="B422">
            <v>12.0959941142854</v>
          </cell>
          <cell r="C422">
            <v>3.4736708990324199</v>
          </cell>
          <cell r="D422">
            <v>20.718317329538301</v>
          </cell>
          <cell r="E422">
            <v>5.9643869358232298</v>
          </cell>
          <cell r="G422">
            <v>2.57637385458405</v>
          </cell>
          <cell r="H422">
            <v>2.0273970118683E-2</v>
          </cell>
          <cell r="I422">
            <v>0.102900767109597</v>
          </cell>
          <cell r="J422" t="str">
            <v>Up</v>
          </cell>
          <cell r="K422" t="str">
            <v>MPS1 {ECO:0000303|PubMed:19500302}; Synonyms=PRD2 {ECO:0000303|PubMed:19763177}; At5g57880 {ECO:0000312|Araport:AT5G57880}</v>
          </cell>
          <cell r="L422" t="str">
            <v>PREDICTED: uncharacterized protein LOC102705277 [Oryza brachyantha]</v>
          </cell>
          <cell r="M422" t="str">
            <v>GO:0000212,GO:0005634,GO:0005737,GO:0005819,GO:0007059,GO:0007140,GO:0009553,GO:0009555,GO:0042138,GO:0048236,GO:0051026</v>
          </cell>
          <cell r="N422" t="str">
            <v>meiotic spindle organization|nucleus|cytoplasm|spindle|chromosome segregation|male meiotic nuclear division|embryo sac development|pollen development|meiotic DNA double-strand break formation|plant-type sporogenesis|chiasma assembly</v>
          </cell>
        </row>
        <row r="423">
          <cell r="A423" t="str">
            <v>Zlat_10001924</v>
          </cell>
          <cell r="B423">
            <v>27.514771484632899</v>
          </cell>
          <cell r="C423">
            <v>7.9474676058487903</v>
          </cell>
          <cell r="D423">
            <v>47.082075363417097</v>
          </cell>
          <cell r="E423">
            <v>5.92416071363008</v>
          </cell>
          <cell r="G423">
            <v>2.5666107793188702</v>
          </cell>
          <cell r="H423">
            <v>4.1628912095407001E-3</v>
          </cell>
          <cell r="I423">
            <v>2.91419658075357E-2</v>
          </cell>
          <cell r="J423" t="str">
            <v>Up</v>
          </cell>
          <cell r="K423" t="str">
            <v>SUS3; Synonyms=RSS3, RSUS3; Os07g0616800, LOC_Os07g42490; B1056G08.118, OsJ_25133, P0552F09.101</v>
          </cell>
          <cell r="L423" t="str">
            <v>PREDICTED: sucrose synthase 3 [Oryza brachyantha]</v>
          </cell>
          <cell r="M423" t="str">
            <v>GO:0005985,GO:0016157</v>
          </cell>
          <cell r="N423" t="str">
            <v>sucrose metabolic process|sucrose synthase activity</v>
          </cell>
          <cell r="O423" t="str">
            <v>ko00500</v>
          </cell>
          <cell r="P423" t="str">
            <v>Starch and sucrose metabolism</v>
          </cell>
        </row>
        <row r="424">
          <cell r="A424" t="str">
            <v>Zlat_10002149</v>
          </cell>
          <cell r="B424">
            <v>270.33202707894702</v>
          </cell>
          <cell r="C424">
            <v>79.015617761638396</v>
          </cell>
          <cell r="D424">
            <v>461.64843639625701</v>
          </cell>
          <cell r="E424">
            <v>5.8424960719649599</v>
          </cell>
          <cell r="G424">
            <v>2.5465848590536999</v>
          </cell>
          <cell r="H424">
            <v>3.2862807762206801E-17</v>
          </cell>
          <cell r="I424">
            <v>3.19555290925758E-15</v>
          </cell>
          <cell r="J424" t="str">
            <v>Up</v>
          </cell>
          <cell r="K424" t="str">
            <v>PCK1</v>
          </cell>
          <cell r="L424" t="str">
            <v>hypothetical protein OsI_10803 [Oryza sativa Indica Group]</v>
          </cell>
          <cell r="M424" t="str">
            <v>GO:0004612,GO:0005524,GO:0005737,GO:0006094</v>
          </cell>
          <cell r="N424" t="str">
            <v>phosphoenolpyruvate carboxykinase (ATP) activity|ATP binding|cytoplasm|gluconeogenesis</v>
          </cell>
          <cell r="O424" t="str">
            <v>ko00710,ko00020,ko01200,ko00620,ko00010</v>
          </cell>
          <cell r="P424" t="str">
            <v>Carbon fixation in photosynthetic organisms|Citrate cycle (TCA cycle)|Carbon metabolism|Pyruvate metabolism|Glycolysis / Gluconeogenesis</v>
          </cell>
        </row>
        <row r="425">
          <cell r="A425" t="str">
            <v>Zlat_10009696</v>
          </cell>
          <cell r="B425">
            <v>104.150877644819</v>
          </cell>
          <cell r="C425">
            <v>30.517838046860099</v>
          </cell>
          <cell r="D425">
            <v>177.78391724277799</v>
          </cell>
          <cell r="E425">
            <v>5.8255737831032004</v>
          </cell>
          <cell r="G425">
            <v>2.5424001533325602</v>
          </cell>
          <cell r="H425">
            <v>4.4456845763648301E-12</v>
          </cell>
          <cell r="I425">
            <v>2.2092236962548199E-10</v>
          </cell>
          <cell r="J425" t="str">
            <v>Up</v>
          </cell>
          <cell r="K425" t="str">
            <v>MLO1; Synonyms=MLO-H1; At4g02600; T10P11.12</v>
          </cell>
          <cell r="L425" t="str">
            <v>hypothetical protein OsJ_04347 [Oryza sativa Japonica Group]</v>
          </cell>
          <cell r="M425" t="str">
            <v>GO:0005516,GO:0005886,GO:0006952,GO:0009607,GO:0016021</v>
          </cell>
          <cell r="N425" t="str">
            <v>calmodulin binding|plasma membrane|defense response|response to biotic stimulus|integral component of membrane</v>
          </cell>
        </row>
        <row r="426">
          <cell r="A426" t="str">
            <v>Zlat_10034296</v>
          </cell>
          <cell r="B426">
            <v>18.844424025692099</v>
          </cell>
          <cell r="C426">
            <v>5.5243721999067699</v>
          </cell>
          <cell r="D426">
            <v>32.164475851477398</v>
          </cell>
          <cell r="E426">
            <v>5.8222861689189198</v>
          </cell>
          <cell r="G426">
            <v>2.5415857505451802</v>
          </cell>
          <cell r="H426">
            <v>1.0207115810949199E-2</v>
          </cell>
          <cell r="I426">
            <v>6.01271825581439E-2</v>
          </cell>
          <cell r="J426" t="str">
            <v>Up</v>
          </cell>
          <cell r="K426" t="str">
            <v>SULTR3;1; Synonyms=ST1; At3g51895; ATEM1.15, F4F15.10</v>
          </cell>
          <cell r="L426" t="str">
            <v>Os03g0161200, partial [Oryza sativa Japonica Group]</v>
          </cell>
          <cell r="M426" t="str">
            <v>GO:0008271,GO:0008272,GO:0009507,GO:0015116,GO:0015293,GO:0015301,GO:0016021</v>
          </cell>
          <cell r="N426" t="str">
            <v>secondary active sulfate transmembrane transporter activity|sulfate transport|chloroplast|sulfate transmembrane transporter activity|symporter activity|anion:anion antiporter activity|integral component of membrane</v>
          </cell>
        </row>
        <row r="427">
          <cell r="A427" t="str">
            <v>Zlat_10002278</v>
          </cell>
          <cell r="B427">
            <v>20.128998696346201</v>
          </cell>
          <cell r="C427">
            <v>5.9065641759745198</v>
          </cell>
          <cell r="D427">
            <v>34.351433216717901</v>
          </cell>
          <cell r="E427">
            <v>5.8158063119749697</v>
          </cell>
          <cell r="G427">
            <v>2.5399792229359401</v>
          </cell>
          <cell r="H427">
            <v>2.6175141678131098E-3</v>
          </cell>
          <cell r="I427">
            <v>1.9932331990600301E-2</v>
          </cell>
          <cell r="J427" t="str">
            <v>Up</v>
          </cell>
          <cell r="K427" t="str">
            <v>MRS2-D; OsI_15936, OSIGBa0160I14.4</v>
          </cell>
          <cell r="L427" t="str">
            <v>putative magnesium transporter MRS2-D isoform X2 [Oryza sativa Japonica Group]</v>
          </cell>
          <cell r="M427" t="str">
            <v>GO:0006811,GO:0016021</v>
          </cell>
          <cell r="N427" t="str">
            <v>ion transport|integral component of membrane</v>
          </cell>
        </row>
        <row r="428">
          <cell r="A428" t="str">
            <v>Zlat_10025609</v>
          </cell>
          <cell r="B428">
            <v>43.584465038529402</v>
          </cell>
          <cell r="C428">
            <v>12.8336861771717</v>
          </cell>
          <cell r="D428">
            <v>74.335243899887104</v>
          </cell>
          <cell r="E428">
            <v>5.7921974149650701</v>
          </cell>
          <cell r="G428">
            <v>2.5341107745097702</v>
          </cell>
          <cell r="H428">
            <v>7.7210627102515401E-6</v>
          </cell>
          <cell r="I428">
            <v>1.2897232572738E-4</v>
          </cell>
          <cell r="J428" t="str">
            <v>Up</v>
          </cell>
          <cell r="K428" t="str">
            <v>YAB4; OsI_008096</v>
          </cell>
          <cell r="L428" t="str">
            <v>PREDICTED: protein YABBY 4 [Oryza brachyantha]</v>
          </cell>
          <cell r="M428" t="str">
            <v>GO:0005634,GO:0007275,GO:0046872</v>
          </cell>
          <cell r="N428" t="str">
            <v>nucleus|multicellular organism development|metal ion binding</v>
          </cell>
        </row>
        <row r="429">
          <cell r="A429" t="str">
            <v>Zlat_10047978</v>
          </cell>
          <cell r="B429">
            <v>28.2565011956946</v>
          </cell>
          <cell r="C429">
            <v>8.3583230297637598</v>
          </cell>
          <cell r="D429">
            <v>48.154679361625497</v>
          </cell>
          <cell r="E429">
            <v>5.7612847924336004</v>
          </cell>
          <cell r="G429">
            <v>2.5263905750322802</v>
          </cell>
          <cell r="H429">
            <v>3.4053060298442099E-4</v>
          </cell>
          <cell r="I429">
            <v>3.5767096248764002E-3</v>
          </cell>
          <cell r="J429" t="str">
            <v>Up</v>
          </cell>
          <cell r="K429" t="str">
            <v>NUDT16; Synonyms=NUDX16; At3g12600; T2E22.9</v>
          </cell>
          <cell r="L429" t="str">
            <v>Os07g0212300 [Oryza sativa Japonica Group]</v>
          </cell>
          <cell r="M429" t="str">
            <v>GO:0005634,GO:0005737,GO:0005739,GO:0016787,GO:0046872</v>
          </cell>
          <cell r="N429" t="str">
            <v>nucleus|cytoplasm|mitochondrion|hydrolase activity|metal ion binding</v>
          </cell>
        </row>
        <row r="430">
          <cell r="A430" t="str">
            <v>Zlat_10039558</v>
          </cell>
          <cell r="B430">
            <v>22.163729080024101</v>
          </cell>
          <cell r="C430">
            <v>6.5708850329357196</v>
          </cell>
          <cell r="D430">
            <v>37.756573127112603</v>
          </cell>
          <cell r="E430">
            <v>5.7460407445667698</v>
          </cell>
          <cell r="G430">
            <v>2.5225682229045501</v>
          </cell>
          <cell r="H430">
            <v>1.6727077630676399E-3</v>
          </cell>
          <cell r="I430">
            <v>1.3769335287003699E-2</v>
          </cell>
          <cell r="J430" t="str">
            <v>Up</v>
          </cell>
          <cell r="L430" t="str">
            <v>hypothetical protein SORBI_3001G170301 [Sorghum bicolor]</v>
          </cell>
        </row>
        <row r="431">
          <cell r="A431" t="str">
            <v>Zlat_10026169</v>
          </cell>
          <cell r="B431">
            <v>79.537077030614498</v>
          </cell>
          <cell r="C431">
            <v>23.5997837515099</v>
          </cell>
          <cell r="D431">
            <v>135.47437030971901</v>
          </cell>
          <cell r="E431">
            <v>5.7404920204428196</v>
          </cell>
          <cell r="G431">
            <v>2.5211743963141702</v>
          </cell>
          <cell r="H431">
            <v>5.8211072712790904E-4</v>
          </cell>
          <cell r="I431">
            <v>5.6981665665070801E-3</v>
          </cell>
          <cell r="J431" t="str">
            <v>Up</v>
          </cell>
          <cell r="L431" t="str">
            <v>AP2-like ethylene-responsive transcription factor ANT [Zea mays]</v>
          </cell>
          <cell r="M431" t="str">
            <v>GO:0003677,GO:0003700,GO:0005634,GO:0048830,GO:0080037</v>
          </cell>
          <cell r="N431" t="str">
            <v>DNA binding|DNA-binding transcription factor activity|nucleus|adventitious root development|negative regulation of cytokinin-activated signaling pathway</v>
          </cell>
        </row>
        <row r="432">
          <cell r="A432" t="str">
            <v>Zlat_10039879</v>
          </cell>
          <cell r="B432">
            <v>23.4356325470903</v>
          </cell>
          <cell r="C432">
            <v>6.9557854490444404</v>
          </cell>
          <cell r="D432">
            <v>39.915479645136102</v>
          </cell>
          <cell r="E432">
            <v>5.7384575670917997</v>
          </cell>
          <cell r="G432">
            <v>2.52066300879238</v>
          </cell>
          <cell r="H432">
            <v>1.176340817763E-3</v>
          </cell>
          <cell r="I432">
            <v>1.0314935382848601E-2</v>
          </cell>
          <cell r="J432" t="str">
            <v>Up</v>
          </cell>
          <cell r="K432" t="str">
            <v>EDM2 {ECO:0000303|PubMed:23940361}; At5g55390 {ECO:0000312|Araport:AT5G55390}; MTE17.10 {ECO:0000312|EMBL:BAB08556.1}</v>
          </cell>
          <cell r="L432" t="str">
            <v>protein ENHANCED DOWNY MILDEW 2 isoform X1 [Oryza sativa Japonica Group]</v>
          </cell>
          <cell r="M432" t="str">
            <v>GO:0003700,GO:0005634,GO:0006355,GO:0007165,GO:0009911,GO:0010228,GO:0031937,GO:0043565,GO:0044030,GO:0046872,GO:0050832,GO:0061087,GO:0070829,GO:0090436,GO:1900111,GO:1900363,GO:2000024</v>
          </cell>
          <cell r="N432" t="str">
            <v>DNA-binding transcription factor activity|nucleus|regulation of transcription, DNA-templated|signal transduction|positive regulation of flower development|vegetative to reproductive phase transition of meristem|positive regulation of chromatin silencing|sequence-specific DNA binding|regulation of DNA methylation|metal ion binding|defense response to fungus|positive regulation of histone H3-K27 methylation|heterochromatin maintenance|leaf pavement cell development|positive regulation of histone H3-K9 dimethylation|regulation of mRNA polyadenylation|regulation of leaf development</v>
          </cell>
        </row>
        <row r="433">
          <cell r="A433" t="str">
            <v>Zlat_10011198</v>
          </cell>
          <cell r="B433">
            <v>49.002853042541403</v>
          </cell>
          <cell r="C433">
            <v>14.564421333172801</v>
          </cell>
          <cell r="D433">
            <v>83.441284751910104</v>
          </cell>
          <cell r="E433">
            <v>5.7291177481839997</v>
          </cell>
          <cell r="G433">
            <v>2.5183129891884102</v>
          </cell>
          <cell r="H433">
            <v>2.34901195013086E-6</v>
          </cell>
          <cell r="I433">
            <v>4.4830521052780203E-5</v>
          </cell>
          <cell r="J433" t="str">
            <v>Up</v>
          </cell>
          <cell r="K433" t="str">
            <v>OFP8 {ECO:0000303|PubMed:27332964}; Os01g0864000 {ECO:0000312|EMBL:BAS75362.1}, LOC_Os01g64430 {ECO:0000305}; OsJ_04171 {ECO:0000312|EMBL:EAZ14247.1}, P0423B08.30 {ECO:0000312|EMBL:BAB63811.1}</v>
          </cell>
          <cell r="L433" t="str">
            <v>transcription repressor OFP8-like [Oryza sativa Japonica Group]</v>
          </cell>
          <cell r="M433" t="str">
            <v>GO:0005634,GO:0005737,GO:0009742,GO:0045892,GO:1900457</v>
          </cell>
          <cell r="N433" t="str">
            <v>nucleus|cytoplasm|brassinosteroid mediated signaling pathway|negative regulation of transcription, DNA-templated|regulation of brassinosteroid mediated signaling pathway</v>
          </cell>
        </row>
        <row r="434">
          <cell r="A434" t="str">
            <v>Zlat_10004772</v>
          </cell>
          <cell r="B434">
            <v>15.1604241294012</v>
          </cell>
          <cell r="C434">
            <v>4.5110099159287502</v>
          </cell>
          <cell r="D434">
            <v>25.8098383428737</v>
          </cell>
          <cell r="E434">
            <v>5.7215210837238599</v>
          </cell>
          <cell r="G434">
            <v>2.5163987428458698</v>
          </cell>
          <cell r="H434">
            <v>1.0244193383037101E-2</v>
          </cell>
          <cell r="I434">
            <v>6.0303484495889403E-2</v>
          </cell>
          <cell r="J434" t="str">
            <v>Up</v>
          </cell>
          <cell r="K434" t="str">
            <v>LRK10 {ECO:0000312|EMBL:AAC49629.1}</v>
          </cell>
          <cell r="L434" t="str">
            <v>PREDICTED: probable receptor-like protein kinase At5g39030 [Oryza brachyantha]</v>
          </cell>
          <cell r="M434" t="str">
            <v>GO:0004674,GO:0005524,GO:0005886,GO:0016021</v>
          </cell>
          <cell r="N434" t="str">
            <v>protein serine/threonine kinase activity|ATP binding|plasma membrane|integral component of membrane</v>
          </cell>
        </row>
        <row r="435">
          <cell r="A435" t="str">
            <v>Zlat_10014342</v>
          </cell>
          <cell r="B435">
            <v>12.7884766493331</v>
          </cell>
          <cell r="C435">
            <v>3.8319922524674301</v>
          </cell>
          <cell r="D435">
            <v>21.7449610461987</v>
          </cell>
          <cell r="E435">
            <v>5.6745837709345697</v>
          </cell>
          <cell r="G435">
            <v>2.5045145750236402</v>
          </cell>
          <cell r="H435">
            <v>1.9560602548807302E-2</v>
          </cell>
          <cell r="I435">
            <v>0.10016904707874601</v>
          </cell>
          <cell r="J435" t="str">
            <v>Up</v>
          </cell>
          <cell r="K435" t="str">
            <v>LCY-E</v>
          </cell>
          <cell r="L435" t="str">
            <v>hypothetical protein OsI_02559 [Oryza sativa Indica Group]</v>
          </cell>
          <cell r="M435" t="str">
            <v>GO:0016021,GO:0016117,GO:0016705,GO:0016853,GO:0031969</v>
          </cell>
          <cell r="N435" t="str">
            <v>integral component of membrane|carotenoid biosynthetic process|oxidoreductase activity, acting on paired donors, with incorporation or reduction of molecular oxygen|isomerase activity|chloroplast membrane</v>
          </cell>
          <cell r="O435" t="str">
            <v>ko00906</v>
          </cell>
          <cell r="P435" t="str">
            <v>Carotenoid biosynthesis</v>
          </cell>
        </row>
        <row r="436">
          <cell r="A436" t="str">
            <v>Zlat_10034119</v>
          </cell>
          <cell r="B436">
            <v>201.01785226485799</v>
          </cell>
          <cell r="C436">
            <v>60.274836857064301</v>
          </cell>
          <cell r="D436">
            <v>341.76086767265201</v>
          </cell>
          <cell r="E436">
            <v>5.6700421849851503</v>
          </cell>
          <cell r="G436">
            <v>2.5033594688257899</v>
          </cell>
          <cell r="H436">
            <v>2.9174114983212701E-8</v>
          </cell>
          <cell r="I436">
            <v>8.0555890979014895E-7</v>
          </cell>
          <cell r="J436" t="str">
            <v>Up</v>
          </cell>
          <cell r="L436" t="str">
            <v>Putative calcium-transporting ATPase [Oryza sativa]</v>
          </cell>
          <cell r="M436" t="str">
            <v>GO:0000139,GO:0005388,GO:0005516,GO:0005524,GO:0005887,GO:0046872</v>
          </cell>
          <cell r="N436" t="str">
            <v>Golgi membrane|calcium-transporting ATPase activity|calmodulin binding|ATP binding|integral component of plasma membrane|metal ion binding</v>
          </cell>
        </row>
        <row r="437">
          <cell r="A437" t="str">
            <v>Zlat_10026166</v>
          </cell>
          <cell r="B437">
            <v>679.13052402780397</v>
          </cell>
          <cell r="C437">
            <v>203.761845630344</v>
          </cell>
          <cell r="D437">
            <v>1154.4992024252599</v>
          </cell>
          <cell r="E437">
            <v>5.6659243483674899</v>
          </cell>
          <cell r="G437">
            <v>2.5023113389268001</v>
          </cell>
          <cell r="H437">
            <v>1.3335805454950099E-22</v>
          </cell>
          <cell r="I437">
            <v>2.1427464174329801E-20</v>
          </cell>
          <cell r="J437" t="str">
            <v>Up</v>
          </cell>
          <cell r="L437" t="str">
            <v>AP2-like ethylene-responsive transcription factor ANT [Zea mays]</v>
          </cell>
          <cell r="M437" t="str">
            <v>GO:0003677,GO:0003700,GO:0005634,GO:0048830,GO:0080037</v>
          </cell>
          <cell r="N437" t="str">
            <v>DNA binding|DNA-binding transcription factor activity|nucleus|adventitious root development|negative regulation of cytokinin-activated signaling pathway</v>
          </cell>
        </row>
        <row r="438">
          <cell r="A438" t="str">
            <v>Zlat_10030975</v>
          </cell>
          <cell r="B438">
            <v>167.032927166707</v>
          </cell>
          <cell r="C438">
            <v>50.585999948775701</v>
          </cell>
          <cell r="D438">
            <v>283.47985438463797</v>
          </cell>
          <cell r="E438">
            <v>5.6039191608685197</v>
          </cell>
          <cell r="G438">
            <v>2.4864361443741401</v>
          </cell>
          <cell r="H438">
            <v>1.4897685712733501E-17</v>
          </cell>
          <cell r="I438">
            <v>1.5325539979239401E-15</v>
          </cell>
          <cell r="J438" t="str">
            <v>Up</v>
          </cell>
          <cell r="K438" t="str">
            <v>BHLH74; Synonyms=ACE2, CIB4, EN90; At1g10120; T27I1.15</v>
          </cell>
          <cell r="L438" t="str">
            <v>PREDICTED: transcription factor bHLH74-like isoform X2 [Oryza brachyantha]</v>
          </cell>
          <cell r="M438" t="str">
            <v>GO:0003700,GO:0005634,GO:0006355,GO:0009637,GO:0040008,GO:0043565,GO:0046983</v>
          </cell>
          <cell r="N438" t="str">
            <v>DNA-binding transcription factor activity|nucleus|regulation of transcription, DNA-templated|response to blue light|regulation of growth|sequence-specific DNA binding|protein dimerization activity</v>
          </cell>
        </row>
        <row r="439">
          <cell r="A439" t="str">
            <v>Zlat_10045755</v>
          </cell>
          <cell r="B439">
            <v>74.352493591194204</v>
          </cell>
          <cell r="C439">
            <v>22.557758019684702</v>
          </cell>
          <cell r="D439">
            <v>126.14722916270399</v>
          </cell>
          <cell r="E439">
            <v>5.5921882419619502</v>
          </cell>
          <cell r="G439">
            <v>2.4834129249433401</v>
          </cell>
          <cell r="H439">
            <v>8.8653351134428095E-9</v>
          </cell>
          <cell r="I439">
            <v>2.6852256498903702E-7</v>
          </cell>
          <cell r="J439" t="str">
            <v>Up</v>
          </cell>
          <cell r="L439" t="str">
            <v>PREDICTED: uncharacterized protein LOC102704869 [Oryza brachyantha]</v>
          </cell>
        </row>
        <row r="440">
          <cell r="A440" t="str">
            <v>Zlat_10045446</v>
          </cell>
          <cell r="B440">
            <v>20.456556805882101</v>
          </cell>
          <cell r="C440">
            <v>6.25373343838897</v>
          </cell>
          <cell r="D440">
            <v>34.659380173375297</v>
          </cell>
          <cell r="E440">
            <v>5.5421901996359999</v>
          </cell>
          <cell r="G440">
            <v>2.4704562227939002</v>
          </cell>
          <cell r="H440">
            <v>3.0324019910456901E-3</v>
          </cell>
          <cell r="I440">
            <v>2.2552194838409399E-2</v>
          </cell>
          <cell r="J440" t="str">
            <v>Up</v>
          </cell>
          <cell r="K440" t="str">
            <v>At3g01520; F4P13.7</v>
          </cell>
          <cell r="L440" t="str">
            <v>universal stress protein PHOS32-like [Panicum hallii]</v>
          </cell>
          <cell r="M440" t="str">
            <v>GO:0005886,GO:0016208</v>
          </cell>
          <cell r="N440" t="str">
            <v>plasma membrane|AMP binding</v>
          </cell>
        </row>
        <row r="441">
          <cell r="A441" t="str">
            <v>Zlat_10010321</v>
          </cell>
          <cell r="B441">
            <v>142.73273266615101</v>
          </cell>
          <cell r="C441">
            <v>43.689014332577699</v>
          </cell>
          <cell r="D441">
            <v>241.776450999725</v>
          </cell>
          <cell r="E441">
            <v>5.5340330903148498</v>
          </cell>
          <cell r="G441">
            <v>2.46833127045499</v>
          </cell>
          <cell r="H441">
            <v>2.0292782751092701E-12</v>
          </cell>
          <cell r="I441">
            <v>1.06987355560527E-10</v>
          </cell>
          <cell r="J441" t="str">
            <v>Up</v>
          </cell>
          <cell r="L441" t="str">
            <v>PREDICTED: uncharacterized protein LOC102709564 isoform X2 [Oryza brachyantha]</v>
          </cell>
        </row>
        <row r="442">
          <cell r="A442" t="str">
            <v>Zlat_10030535</v>
          </cell>
          <cell r="B442">
            <v>11.189483968784799</v>
          </cell>
          <cell r="C442">
            <v>3.4484460563792001</v>
          </cell>
          <cell r="D442">
            <v>18.930521881190401</v>
          </cell>
          <cell r="E442">
            <v>5.4895803998938302</v>
          </cell>
          <cell r="G442">
            <v>2.4566958799905598</v>
          </cell>
          <cell r="H442">
            <v>3.3857335436887903E-2</v>
          </cell>
          <cell r="I442">
            <v>0.15091337018645601</v>
          </cell>
          <cell r="J442" t="str">
            <v>Up</v>
          </cell>
          <cell r="K442" t="str">
            <v>IQM2 {ECO:0000303|Ref.3}; At3g13600 {ECO:0000312|Araport:AT3G13600}; K20M4.4 {ECO:0000312|EMBL:BAB02602.1}</v>
          </cell>
          <cell r="L442" t="str">
            <v>PREDICTED: IQ domain-containing protein IQM2-like [Oryza brachyantha]</v>
          </cell>
          <cell r="M442" t="str">
            <v>GO:0005634,GO:0005737</v>
          </cell>
          <cell r="N442" t="str">
            <v>nucleus|cytoplasm</v>
          </cell>
        </row>
        <row r="443">
          <cell r="A443" t="str">
            <v>Zlat_10012469</v>
          </cell>
          <cell r="B443">
            <v>46.071693089867203</v>
          </cell>
          <cell r="C443">
            <v>14.222987281697</v>
          </cell>
          <cell r="D443">
            <v>77.920398898037305</v>
          </cell>
          <cell r="E443">
            <v>5.4784833421253198</v>
          </cell>
          <cell r="G443">
            <v>2.45377655420062</v>
          </cell>
          <cell r="H443">
            <v>7.4043610727788197E-6</v>
          </cell>
          <cell r="I443">
            <v>1.2479418147737399E-4</v>
          </cell>
          <cell r="J443" t="str">
            <v>Up</v>
          </cell>
          <cell r="L443" t="str">
            <v>hypothetical protein BRADI_3g52890v3 [Brachypodium distachyon]</v>
          </cell>
        </row>
        <row r="444">
          <cell r="A444" t="str">
            <v>Zlat_10038339</v>
          </cell>
          <cell r="B444">
            <v>16.7546001365594</v>
          </cell>
          <cell r="C444">
            <v>5.1835622032984103</v>
          </cell>
          <cell r="D444">
            <v>28.325638069820499</v>
          </cell>
          <cell r="E444">
            <v>5.4645120399628402</v>
          </cell>
          <cell r="G444">
            <v>2.4500926744962501</v>
          </cell>
          <cell r="H444">
            <v>8.2339450436214306E-3</v>
          </cell>
          <cell r="I444">
            <v>5.0810126858426202E-2</v>
          </cell>
          <cell r="J444" t="str">
            <v>Up</v>
          </cell>
        </row>
        <row r="445">
          <cell r="A445" t="str">
            <v>Zlat_10044810</v>
          </cell>
          <cell r="B445">
            <v>104.60176623853501</v>
          </cell>
          <cell r="C445">
            <v>32.481500508183103</v>
          </cell>
          <cell r="D445">
            <v>176.72203196888699</v>
          </cell>
          <cell r="E445">
            <v>5.44069791124228</v>
          </cell>
          <cell r="G445">
            <v>2.4437917265687399</v>
          </cell>
          <cell r="H445">
            <v>2.1290508361395899E-11</v>
          </cell>
          <cell r="I445">
            <v>9.6040686247355693E-10</v>
          </cell>
          <cell r="J445" t="str">
            <v>Up</v>
          </cell>
          <cell r="K445" t="str">
            <v>NH5.2 {ECO:0000305}; Synonyms=NH5 {ECO:0000303|PubMed:24919709}; Os12g0138500 {ECO:0000312|EMBL:BAT15819.1}, LOC_Os12g04410 {ECO:0000312|EMBL:ABA95778.1}</v>
          </cell>
          <cell r="L445" t="str">
            <v>hypothetical protein PAHAL_8G025500 [Panicum hallii]</v>
          </cell>
          <cell r="M445" t="str">
            <v>GO:0005634,GO:0009864</v>
          </cell>
          <cell r="N445" t="str">
            <v>nucleus|induced systemic resistance, jasmonic acid mediated signaling pathway</v>
          </cell>
          <cell r="O445" t="str">
            <v>ko04075</v>
          </cell>
          <cell r="P445" t="str">
            <v>Plant hormone signal transduction</v>
          </cell>
        </row>
        <row r="446">
          <cell r="A446" t="str">
            <v>Zlat_10003560</v>
          </cell>
          <cell r="B446">
            <v>13.421745316654</v>
          </cell>
          <cell r="C446">
            <v>4.1785374600144198</v>
          </cell>
          <cell r="D446">
            <v>22.6649531732937</v>
          </cell>
          <cell r="E446">
            <v>5.4241354517414004</v>
          </cell>
          <cell r="G446">
            <v>2.4393932059660699</v>
          </cell>
          <cell r="H446">
            <v>1.9052799039806299E-2</v>
          </cell>
          <cell r="I446">
            <v>9.8209524167605394E-2</v>
          </cell>
          <cell r="J446" t="str">
            <v>Up</v>
          </cell>
          <cell r="K446" t="str">
            <v>nep2</v>
          </cell>
          <cell r="L446" t="str">
            <v>Eukaryotic aspartyl protease family protein [Zea mays]</v>
          </cell>
          <cell r="M446" t="str">
            <v>GO:0004190,GO:0005576</v>
          </cell>
          <cell r="N446" t="str">
            <v>aspartic-type endopeptidase activity|extracellular region</v>
          </cell>
        </row>
        <row r="447">
          <cell r="A447" t="str">
            <v>Zlat_10035859</v>
          </cell>
          <cell r="B447">
            <v>200.31331145351601</v>
          </cell>
          <cell r="C447">
            <v>62.444373326520399</v>
          </cell>
          <cell r="D447">
            <v>338.18224958051201</v>
          </cell>
          <cell r="E447">
            <v>5.4157361434658604</v>
          </cell>
          <cell r="G447">
            <v>2.4371574520247599</v>
          </cell>
          <cell r="H447">
            <v>6.1328776037825094E-20</v>
          </cell>
          <cell r="I447">
            <v>7.7214759741354198E-18</v>
          </cell>
          <cell r="J447" t="str">
            <v>Up</v>
          </cell>
          <cell r="K447" t="str">
            <v>At3g13560; MRP15.22</v>
          </cell>
          <cell r="L447" t="str">
            <v>Os07g0577300 [Oryza sativa Japonica Group]</v>
          </cell>
          <cell r="M447" t="str">
            <v>GO:0005886,GO:0005975,GO:0006952,GO:0031225,GO:0042973,GO:0046658</v>
          </cell>
          <cell r="N447" t="str">
            <v>plasma membrane|carbohydrate metabolic process|defense response|anchored component of membrane|glucan endo-1,3-beta-D-glucosidase activity|anchored component of plasma membrane</v>
          </cell>
          <cell r="O447" t="str">
            <v>ko00500</v>
          </cell>
          <cell r="P447" t="str">
            <v>Starch and sucrose metabolism</v>
          </cell>
        </row>
        <row r="448">
          <cell r="A448" t="str">
            <v>Zlat_10013615</v>
          </cell>
          <cell r="B448">
            <v>20.1227935698527</v>
          </cell>
          <cell r="C448">
            <v>6.2740593455421498</v>
          </cell>
          <cell r="D448">
            <v>33.9715277941633</v>
          </cell>
          <cell r="E448">
            <v>5.4146009661672698</v>
          </cell>
          <cell r="G448">
            <v>2.4368550210572599</v>
          </cell>
          <cell r="H448">
            <v>3.5919498829166999E-3</v>
          </cell>
          <cell r="I448">
            <v>2.5880754420110001E-2</v>
          </cell>
          <cell r="J448" t="str">
            <v>Up</v>
          </cell>
          <cell r="K448" t="str">
            <v>ATPD {ECO:0000255|HAMAP-Rule:MF_01416}; At4g09650 {ECO:0000312|Araport:AT4G09650}; T25P22.90 {ECO:0000312|EMBL:CAB82132.1}</v>
          </cell>
          <cell r="L448" t="str">
            <v>hypothetical protein OsJ_12487 [Oryza sativa Japonica Group]</v>
          </cell>
          <cell r="M448" t="str">
            <v>GO:0009409,GO:0009507,GO:0009534,GO:0009535,GO:0009579,GO:0009735,GO:0009772,GO:0009773,GO:0009941,GO:0010287,GO:0010319,GO:0015979,GO:0015986,GO:0016020,GO:0042742,GO:0045261,GO:0046933</v>
          </cell>
          <cell r="N448" t="str">
            <v>response to cold|chloroplast|chloroplast thylakoid|chloroplast thylakoid membrane|thylakoid|response to cytokinin|photosynthetic electron transport in photosystem II|photosynthetic electron transport in photosystem I|chloroplast envelope|plastoglobule|stromule|photosynthesis|ATP synthesis coupled proton transport|membrane|defense response to bacterium|proton-transporting ATP synthase complex, catalytic core F(1)|proton-transporting ATP synthase activity, rotational mechanism</v>
          </cell>
        </row>
        <row r="449">
          <cell r="A449" t="str">
            <v>Zlat_10017262</v>
          </cell>
          <cell r="B449">
            <v>45.531404630380798</v>
          </cell>
          <cell r="C449">
            <v>14.221009006809</v>
          </cell>
          <cell r="D449">
            <v>76.841800253952599</v>
          </cell>
          <cell r="E449">
            <v>5.4034000131186604</v>
          </cell>
          <cell r="G449">
            <v>2.4338674884767002</v>
          </cell>
          <cell r="H449">
            <v>9.9524684047618097E-6</v>
          </cell>
          <cell r="I449">
            <v>1.6106292034219301E-4</v>
          </cell>
          <cell r="J449" t="str">
            <v>Up</v>
          </cell>
          <cell r="K449" t="str">
            <v>UFC; At5g10150; T31P16.140</v>
          </cell>
          <cell r="L449" t="str">
            <v>protein UPSTREAM OF FLC [Oryza sativa Japonica Group]</v>
          </cell>
        </row>
        <row r="450">
          <cell r="A450" t="str">
            <v>Zlat_10020612</v>
          </cell>
          <cell r="B450">
            <v>52.1657407173956</v>
          </cell>
          <cell r="C450">
            <v>16.337998798939299</v>
          </cell>
          <cell r="D450">
            <v>87.993482635851905</v>
          </cell>
          <cell r="E450">
            <v>5.3858176707397298</v>
          </cell>
          <cell r="G450">
            <v>2.42916539026066</v>
          </cell>
          <cell r="H450">
            <v>2.1936967379857301E-6</v>
          </cell>
          <cell r="I450">
            <v>4.2080565851685397E-5</v>
          </cell>
          <cell r="J450" t="str">
            <v>Up</v>
          </cell>
          <cell r="K450" t="str">
            <v>DPE2; Os07g0662900, LOC_Os07g46790; P0453E03.120</v>
          </cell>
          <cell r="L450" t="str">
            <v>4-alpha-glucanotransferase DPE2 [Setaria italica]</v>
          </cell>
          <cell r="M450" t="str">
            <v>GO:0000025,GO:0004134,GO:0005829,GO:0010297,GO:0102500,GO:2001070</v>
          </cell>
          <cell r="N450" t="str">
            <v>maltose catabolic process|4-alpha-glucanotransferase activity|cytosol|heteropolysaccharide binding|beta-maltose 4-alpha-glucanotransferase activity|starch binding</v>
          </cell>
          <cell r="O450" t="str">
            <v>ko00500</v>
          </cell>
          <cell r="P450" t="str">
            <v>Starch and sucrose metabolism</v>
          </cell>
        </row>
        <row r="451">
          <cell r="A451" t="str">
            <v>Zlat_10027303</v>
          </cell>
          <cell r="B451">
            <v>46.336056306118699</v>
          </cell>
          <cell r="C451">
            <v>14.5149140335905</v>
          </cell>
          <cell r="D451">
            <v>78.157198578646899</v>
          </cell>
          <cell r="E451">
            <v>5.3846132603868702</v>
          </cell>
          <cell r="G451">
            <v>2.4288427296611701</v>
          </cell>
          <cell r="H451">
            <v>9.0091954926841996E-6</v>
          </cell>
          <cell r="I451">
            <v>1.4778234045413201E-4</v>
          </cell>
          <cell r="J451" t="str">
            <v>Up</v>
          </cell>
          <cell r="K451" t="str">
            <v>ACO1; Os09g0451400, LOC_Os09g27820; OJ1163_C07.24, P0488D02.1</v>
          </cell>
          <cell r="L451" t="str">
            <v>unnamed protein product [Oryza sativa Japonica Group]</v>
          </cell>
          <cell r="M451" t="str">
            <v>GO:0009620,GO:0009651,GO:0009693,GO:0009727,GO:0009735,GO:0009815,GO:0009835,GO:0010030,GO:0031418,GO:0046872,GO:0051213,GO:0071281,GO:0071398,GO:0071732</v>
          </cell>
          <cell r="N451" t="str">
            <v>response to fungus|response to salt stress|ethylene biosynthetic process|detection of ethylene stimulus|response to cytokinin|1-aminocyclopropane-1-carboxylate oxidase activity|fruit ripening|positive regulation of seed germination|L-ascorbic acid binding|metal ion binding|dioxygenase activity|cellular response to iron ion|cellular response to fatty acid|cellular response to nitric oxide</v>
          </cell>
          <cell r="O451" t="str">
            <v>ko00270</v>
          </cell>
          <cell r="P451" t="str">
            <v>Cysteine and methionine metabolism</v>
          </cell>
        </row>
        <row r="452">
          <cell r="A452" t="str">
            <v>Zlat_10027299</v>
          </cell>
          <cell r="B452">
            <v>1292.9153013090099</v>
          </cell>
          <cell r="C452">
            <v>405.29656588159298</v>
          </cell>
          <cell r="D452">
            <v>2180.5340367364201</v>
          </cell>
          <cell r="E452">
            <v>5.3800950225012798</v>
          </cell>
          <cell r="G452">
            <v>2.4276316536891001</v>
          </cell>
          <cell r="H452">
            <v>1.0995227000802199E-15</v>
          </cell>
          <cell r="I452">
            <v>8.8756208005040398E-14</v>
          </cell>
          <cell r="J452" t="str">
            <v>Up</v>
          </cell>
          <cell r="K452" t="str">
            <v>ACO1; OsI_030562</v>
          </cell>
          <cell r="L452" t="str">
            <v>1-aminocyclopropane-1-carboxylate oxidase [Phyllostachys edulis]</v>
          </cell>
          <cell r="M452" t="str">
            <v>GO:0009693,GO:0009815,GO:0009835,GO:0031418,GO:0046872</v>
          </cell>
          <cell r="N452" t="str">
            <v>ethylene biosynthetic process|1-aminocyclopropane-1-carboxylate oxidase activity|fruit ripening|L-ascorbic acid binding|metal ion binding</v>
          </cell>
          <cell r="O452" t="str">
            <v>ko00270</v>
          </cell>
          <cell r="P452" t="str">
            <v>Cysteine and methionine metabolism</v>
          </cell>
        </row>
        <row r="453">
          <cell r="A453" t="str">
            <v>Zlat_10004780</v>
          </cell>
          <cell r="B453">
            <v>40.8783199576255</v>
          </cell>
          <cell r="C453">
            <v>12.827220801080101</v>
          </cell>
          <cell r="D453">
            <v>68.929419114170898</v>
          </cell>
          <cell r="E453">
            <v>5.3736830591055904</v>
          </cell>
          <cell r="G453">
            <v>2.4259112334201798</v>
          </cell>
          <cell r="H453">
            <v>3.0232707314860898E-5</v>
          </cell>
          <cell r="I453">
            <v>4.30245470357671E-4</v>
          </cell>
          <cell r="J453" t="str">
            <v>Up</v>
          </cell>
          <cell r="K453" t="str">
            <v>LRK10 {ECO:0000312|EMBL:AAC49629.1}</v>
          </cell>
          <cell r="L453" t="str">
            <v>PREDICTED: probable receptor-like protein kinase At5g39030 [Oryza brachyantha]</v>
          </cell>
          <cell r="M453" t="str">
            <v>GO:0004674,GO:0005524,GO:0005886,GO:0016021</v>
          </cell>
          <cell r="N453" t="str">
            <v>protein serine/threonine kinase activity|ATP binding|plasma membrane|integral component of membrane</v>
          </cell>
        </row>
        <row r="454">
          <cell r="A454" t="str">
            <v>Zlat_10015881</v>
          </cell>
          <cell r="B454">
            <v>47.338406708206101</v>
          </cell>
          <cell r="C454">
            <v>14.900544614852301</v>
          </cell>
          <cell r="D454">
            <v>79.776268801559794</v>
          </cell>
          <cell r="E454">
            <v>5.3539163073302696</v>
          </cell>
          <cell r="G454">
            <v>2.42059458687871</v>
          </cell>
          <cell r="H454">
            <v>7.1489467832058598E-6</v>
          </cell>
          <cell r="I454">
            <v>1.20912161583425E-4</v>
          </cell>
          <cell r="J454" t="str">
            <v>Up</v>
          </cell>
          <cell r="K454" t="str">
            <v>NIA1; Os08g0468100 {ECO:0000312|EMBL:BAF23920.1}, LOC_Os08g36480 {ECO:0000305}; OsJ_27622 {ECO:0000312|EMBL:EAZ43035.1}, P0470B03.25</v>
          </cell>
          <cell r="L454" t="str">
            <v>RecName: Full=Nitrate reductase [NADH] 1; Short=NR1</v>
          </cell>
          <cell r="M454" t="str">
            <v>GO:0005829,GO:0006809,GO:0009703,GO:0020037,GO:0030151,GO:0042128,GO:0043546,GO:0050464,GO:0071949</v>
          </cell>
          <cell r="N454" t="str">
            <v>cytosol|nitric oxide biosynthetic process|nitrate reductase (NADH) activity|heme binding|molybdenum ion binding|nitrate assimilation|molybdopterin cofactor binding|nitrate reductase (NADPH) activity|FAD binding</v>
          </cell>
          <cell r="O454" t="str">
            <v>ko00910</v>
          </cell>
          <cell r="P454" t="str">
            <v>Nitrogen metabolism</v>
          </cell>
        </row>
        <row r="455">
          <cell r="A455" t="str">
            <v>Zlat_10009666</v>
          </cell>
          <cell r="B455">
            <v>133.18242132096299</v>
          </cell>
          <cell r="C455">
            <v>41.937516221435303</v>
          </cell>
          <cell r="D455">
            <v>224.42732642049</v>
          </cell>
          <cell r="E455">
            <v>5.3514692008817599</v>
          </cell>
          <cell r="G455">
            <v>2.4199350256893299</v>
          </cell>
          <cell r="H455">
            <v>7.7745948025071004E-14</v>
          </cell>
          <cell r="I455">
            <v>4.9217706909229799E-12</v>
          </cell>
          <cell r="J455" t="str">
            <v>Up</v>
          </cell>
          <cell r="K455" t="str">
            <v>LOGL9; Os09g0547500, LOC_Os09g37540; OSJNBa0038K02.28</v>
          </cell>
          <cell r="L455" t="str">
            <v>PREDICTED: probable cytokinin riboside 5'-monophosphate phosphoribohydrolase LOGL9 [Oryza brachyantha]</v>
          </cell>
          <cell r="M455" t="str">
            <v>GO:0005634,GO:0005829,GO:0009691,GO:0016799</v>
          </cell>
          <cell r="N455" t="str">
            <v>nucleus|cytosol|cytokinin biosynthetic process|hydrolase activity, hydrolyzing N-glycosyl compounds</v>
          </cell>
        </row>
        <row r="456">
          <cell r="A456" t="str">
            <v>Zlat_10031485</v>
          </cell>
          <cell r="B456">
            <v>14.384100681860801</v>
          </cell>
          <cell r="C456">
            <v>4.5298754927758802</v>
          </cell>
          <cell r="D456">
            <v>24.238325870945701</v>
          </cell>
          <cell r="E456">
            <v>5.3507708787140604</v>
          </cell>
          <cell r="G456">
            <v>2.41974675371595</v>
          </cell>
          <cell r="H456">
            <v>1.5596866421784599E-2</v>
          </cell>
          <cell r="I456">
            <v>8.4257039193700894E-2</v>
          </cell>
          <cell r="J456" t="str">
            <v>Up</v>
          </cell>
          <cell r="L456" t="str">
            <v>PREDICTED: uncharacterized protein LOC102716174 [Oryza brachyantha]</v>
          </cell>
        </row>
        <row r="457">
          <cell r="A457" t="str">
            <v>Zlat_10014255</v>
          </cell>
          <cell r="B457">
            <v>29.703158734837299</v>
          </cell>
          <cell r="C457">
            <v>9.3726276994659301</v>
          </cell>
          <cell r="D457">
            <v>50.033689770208603</v>
          </cell>
          <cell r="E457">
            <v>5.3382777353953301</v>
          </cell>
          <cell r="G457">
            <v>2.4163743667488999</v>
          </cell>
          <cell r="H457">
            <v>4.1022301613802498E-4</v>
          </cell>
          <cell r="I457">
            <v>4.2059389275385098E-3</v>
          </cell>
          <cell r="J457" t="str">
            <v>Up</v>
          </cell>
          <cell r="K457" t="str">
            <v>YAB4; OsI_008096</v>
          </cell>
          <cell r="L457" t="str">
            <v>hypothetical protein GQ55_9G188900 [Panicum hallii var. hallii]</v>
          </cell>
          <cell r="M457" t="str">
            <v>GO:0005634,GO:0007275,GO:0046872</v>
          </cell>
          <cell r="N457" t="str">
            <v>nucleus|multicellular organism development|metal ion binding</v>
          </cell>
        </row>
        <row r="458">
          <cell r="A458" t="str">
            <v>Zlat_10005652</v>
          </cell>
          <cell r="B458">
            <v>112.051373823733</v>
          </cell>
          <cell r="C458">
            <v>35.386545261356403</v>
          </cell>
          <cell r="D458">
            <v>188.71620238611001</v>
          </cell>
          <cell r="E458">
            <v>5.3329931190597497</v>
          </cell>
          <cell r="G458">
            <v>2.4149454665724202</v>
          </cell>
          <cell r="H458">
            <v>6.5187329427798104E-12</v>
          </cell>
          <cell r="I458">
            <v>3.16482139503995E-10</v>
          </cell>
          <cell r="J458" t="str">
            <v>Up</v>
          </cell>
          <cell r="L458" t="str">
            <v>uncharacterized protein LOC4348520 isoform X1 [Oryza sativa Japonica Group]</v>
          </cell>
        </row>
        <row r="459">
          <cell r="A459" t="str">
            <v>Zlat_10029737</v>
          </cell>
          <cell r="B459">
            <v>125.99283188471399</v>
          </cell>
          <cell r="C459">
            <v>39.8538765920811</v>
          </cell>
          <cell r="D459">
            <v>212.13178717734601</v>
          </cell>
          <cell r="E459">
            <v>5.3227390988483201</v>
          </cell>
          <cell r="G459">
            <v>2.4121688523760398</v>
          </cell>
          <cell r="H459">
            <v>3.9810645010736599E-13</v>
          </cell>
          <cell r="I459">
            <v>2.29622356231158E-11</v>
          </cell>
          <cell r="J459" t="str">
            <v>Up</v>
          </cell>
          <cell r="K459" t="str">
            <v>Os08g0114200, LOC_Os08g02220; P0427G12.14</v>
          </cell>
          <cell r="L459" t="str">
            <v>PREDICTED: endoglucanase 19 [Oryza brachyantha]</v>
          </cell>
          <cell r="M459" t="str">
            <v>GO:0005576,GO:0008810,GO:0030245,GO:0071555</v>
          </cell>
          <cell r="N459" t="str">
            <v>extracellular region|cellulase activity|cellulose catabolic process|cell wall organization</v>
          </cell>
        </row>
        <row r="460">
          <cell r="A460" t="str">
            <v>Zlat_10043805</v>
          </cell>
          <cell r="B460">
            <v>48.188760470136302</v>
          </cell>
          <cell r="C460">
            <v>15.2672035089813</v>
          </cell>
          <cell r="D460">
            <v>81.110317431291307</v>
          </cell>
          <cell r="E460">
            <v>5.3127160703383698</v>
          </cell>
          <cell r="G460">
            <v>2.4094496123290599</v>
          </cell>
          <cell r="H460">
            <v>1.44228448855364E-2</v>
          </cell>
          <cell r="I460">
            <v>7.9259725377647999E-2</v>
          </cell>
          <cell r="J460" t="str">
            <v>Up</v>
          </cell>
          <cell r="L460" t="str">
            <v>hypothetical protein OsI_05142 [Oryza sativa Indica Group]</v>
          </cell>
          <cell r="M460" t="str">
            <v>GO:0006076,GO:0042973,GO:0050832</v>
          </cell>
          <cell r="N460" t="str">
            <v>(1-&gt;3)-beta-D-glucan catabolic process|glucan endo-1,3-beta-D-glucosidase activity|defense response to fungus</v>
          </cell>
        </row>
        <row r="461">
          <cell r="A461" t="str">
            <v>Zlat_10037899</v>
          </cell>
          <cell r="B461">
            <v>21.874949970247801</v>
          </cell>
          <cell r="C461">
            <v>6.9418188076973397</v>
          </cell>
          <cell r="D461">
            <v>36.8080811327982</v>
          </cell>
          <cell r="E461">
            <v>5.3023684645851104</v>
          </cell>
          <cell r="G461">
            <v>2.40663692738346</v>
          </cell>
          <cell r="H461">
            <v>2.6688088552500101E-3</v>
          </cell>
          <cell r="I461">
            <v>2.0240716654045001E-2</v>
          </cell>
          <cell r="J461" t="str">
            <v>Up</v>
          </cell>
          <cell r="K461" t="str">
            <v>TGAL4 {ECO:0000303|PubMed:24919709}; Os11g0152700 {ECO:0000312|EMBL:BAF27617.1}, LOC_Os11g05480 {ECO:0000312|EMBL:AAX94845.1}</v>
          </cell>
          <cell r="L461" t="str">
            <v>PREDICTED: transcription factor TGA6-like [Oryza brachyantha]</v>
          </cell>
          <cell r="M461" t="str">
            <v>GO:0003700,GO:0005634,GO:0006351,GO:0006952,GO:0043565</v>
          </cell>
          <cell r="N461" t="str">
            <v>DNA-binding transcription factor activity|nucleus|transcription, DNA-templated|defense response|sequence-specific DNA binding</v>
          </cell>
          <cell r="O461" t="str">
            <v>ko04075</v>
          </cell>
          <cell r="P461" t="str">
            <v>Plant hormone signal transduction</v>
          </cell>
        </row>
        <row r="462">
          <cell r="A462" t="str">
            <v>Zlat_10009655</v>
          </cell>
          <cell r="B462">
            <v>19.7099081640735</v>
          </cell>
          <cell r="C462">
            <v>6.2865656565831998</v>
          </cell>
          <cell r="D462">
            <v>33.133250671563701</v>
          </cell>
          <cell r="E462">
            <v>5.2704851076942303</v>
          </cell>
          <cell r="G462">
            <v>2.3979357569773398</v>
          </cell>
          <cell r="H462">
            <v>4.1724618161749098E-2</v>
          </cell>
          <cell r="I462">
            <v>0.17530470252941599</v>
          </cell>
          <cell r="J462" t="str">
            <v>Up</v>
          </cell>
          <cell r="K462" t="str">
            <v>SAUR39; Os09g0545300 {ECO:0000312|EMBL:BAH94693.1}, LOC_Os09g37330 {ECO:0000305}</v>
          </cell>
          <cell r="L462" t="str">
            <v>hypothetical protein OsJ_30218 [Oryza sativa Japonica Group]</v>
          </cell>
          <cell r="M462" t="str">
            <v>GO:0005737,GO:0007275,GO:0009734,GO:0009926,GO:0046621,GO:2000012</v>
          </cell>
          <cell r="N462" t="str">
            <v>cytoplasm|multicellular organism development|auxin-activated signaling pathway|auxin polar transport|negative regulation of organ growth|regulation of auxin polar transport</v>
          </cell>
        </row>
        <row r="463">
          <cell r="A463" t="str">
            <v>Zlat_10005039</v>
          </cell>
          <cell r="B463">
            <v>15.186177256355601</v>
          </cell>
          <cell r="C463">
            <v>4.8559886828841199</v>
          </cell>
          <cell r="D463">
            <v>25.516365829827102</v>
          </cell>
          <cell r="E463">
            <v>5.2546180595034198</v>
          </cell>
          <cell r="G463">
            <v>2.3935859033528399</v>
          </cell>
          <cell r="H463">
            <v>1.38939784551541E-2</v>
          </cell>
          <cell r="I463">
            <v>7.6993040077814101E-2</v>
          </cell>
          <cell r="J463" t="str">
            <v>Up</v>
          </cell>
          <cell r="K463" t="str">
            <v>ERF053 {ECO:0000303|PubMed:16407444}; At2g20880 {ECO:0000312|Araport:AT2G20880}; F5H14.15 {ECO:0000312|EMBL:AAD20907.1}</v>
          </cell>
          <cell r="L463" t="str">
            <v>OO_Ba0013J05-OO_Ba0033A15.18 [Oryza officinalis]</v>
          </cell>
          <cell r="M463" t="str">
            <v>GO:0003700,GO:0005634,GO:0005737,GO:0009651,GO:0009873,GO:0043565,GO:0045893,GO:1900036,GO:2000070</v>
          </cell>
          <cell r="N463" t="str">
            <v>DNA-binding transcription factor activity|nucleus|cytoplasm|response to salt stress|ethylene-activated signaling pathway|sequence-specific DNA binding|positive regulation of transcription, DNA-templated|positive regulation of cellular response to heat|regulation of response to water deprivation</v>
          </cell>
        </row>
        <row r="464">
          <cell r="A464" t="str">
            <v>Zlat_10001239</v>
          </cell>
          <cell r="B464">
            <v>168.95819769780101</v>
          </cell>
          <cell r="C464">
            <v>54.098968442093998</v>
          </cell>
          <cell r="D464">
            <v>283.81742695350903</v>
          </cell>
          <cell r="E464">
            <v>5.24626319367436</v>
          </cell>
          <cell r="G464">
            <v>2.39129018630745</v>
          </cell>
          <cell r="H464">
            <v>1.08564119000329E-16</v>
          </cell>
          <cell r="I464">
            <v>9.9813910171910297E-15</v>
          </cell>
          <cell r="J464" t="str">
            <v>Up</v>
          </cell>
          <cell r="L464" t="str">
            <v>AP2-like ethylene-responsive transcription factor CRL5 isoform X2 [Oryza sativa Japonica Group]</v>
          </cell>
          <cell r="M464" t="str">
            <v>GO:0003677,GO:0003700,GO:0005634,GO:0048830,GO:0080037</v>
          </cell>
          <cell r="N464" t="str">
            <v>DNA binding|DNA-binding transcription factor activity|nucleus|adventitious root development|negative regulation of cytokinin-activated signaling pathway</v>
          </cell>
        </row>
        <row r="465">
          <cell r="A465" t="str">
            <v>Zlat_10030195</v>
          </cell>
          <cell r="B465">
            <v>21.695881384266599</v>
          </cell>
          <cell r="C465">
            <v>6.9507804032588298</v>
          </cell>
          <cell r="D465">
            <v>36.440982365274301</v>
          </cell>
          <cell r="E465">
            <v>5.2427181195638397</v>
          </cell>
          <cell r="G465">
            <v>2.3903149798730299</v>
          </cell>
          <cell r="H465">
            <v>2.9068239505385201E-3</v>
          </cell>
          <cell r="I465">
            <v>2.1752506928159401E-2</v>
          </cell>
          <cell r="J465" t="str">
            <v>Up</v>
          </cell>
          <cell r="K465" t="str">
            <v>CSE; At1g52760; F14G24.3</v>
          </cell>
          <cell r="L465" t="str">
            <v>unnamed protein product [Oryza sativa Japonica Group]</v>
          </cell>
          <cell r="M465" t="str">
            <v>GO:0003846,GO:0004622,GO:0005783,GO:0005794,GO:0005886,GO:0006979,GO:0009506,GO:0009809,GO:0010043,GO:0016020,GO:0016787,GO:0042542,GO:0046686,GO:0090430</v>
          </cell>
          <cell r="N465" t="str">
            <v>2-acylglycerol O-acyltransferase activity|lysophospholipase activity|endoplasmic reticulum|Golgi apparatus|plasma membrane|response to oxidative stress|plasmodesma|lignin biosynthetic process|response to zinc ion|membrane|hydrolase activity|response to hydrogen peroxide|response to cadmium ion|caffeoyl-CoA: alcohol caffeoyl transferase activity</v>
          </cell>
        </row>
        <row r="466">
          <cell r="A466" t="str">
            <v>Zlat_10002356</v>
          </cell>
          <cell r="B466">
            <v>24.600947758659899</v>
          </cell>
          <cell r="C466">
            <v>7.9481977710018201</v>
          </cell>
          <cell r="D466">
            <v>41.253697746317897</v>
          </cell>
          <cell r="E466">
            <v>5.1903209928705802</v>
          </cell>
          <cell r="G466">
            <v>2.3758237641134698</v>
          </cell>
          <cell r="H466">
            <v>1.63632012781894E-3</v>
          </cell>
          <cell r="I466">
            <v>1.35088397489614E-2</v>
          </cell>
          <cell r="J466" t="str">
            <v>Up</v>
          </cell>
          <cell r="K466" t="str">
            <v>XA21 {ECO:0000303|Ref.1}</v>
          </cell>
          <cell r="L466" t="str">
            <v>PREDICTED: probable LRR receptor-like serine/threonine-protein kinase At3g47570 [Oryza brachyantha]</v>
          </cell>
          <cell r="M466" t="str">
            <v>GO:0004674,GO:0005524,GO:0005634,GO:0005789,GO:0005886,GO:0006952,GO:0016021,GO:0031349,GO:0046777,GO:1900426</v>
          </cell>
          <cell r="N466" t="str">
            <v>protein serine/threonine kinase activity|ATP binding|nucleus|endoplasmic reticulum membrane|plasma membrane|defense response|integral component of membrane|positive regulation of defense response|protein autophosphorylation|positive regulation of defense response to bacterium</v>
          </cell>
        </row>
        <row r="467">
          <cell r="A467" t="str">
            <v>Zlat_10040029</v>
          </cell>
          <cell r="B467">
            <v>40.701070899427897</v>
          </cell>
          <cell r="C467">
            <v>13.1872147053923</v>
          </cell>
          <cell r="D467">
            <v>68.214927093463601</v>
          </cell>
          <cell r="E467">
            <v>5.1728078003894504</v>
          </cell>
          <cell r="G467">
            <v>2.3709475881053002</v>
          </cell>
          <cell r="H467">
            <v>4.3906238095550697E-5</v>
          </cell>
          <cell r="I467">
            <v>5.96650940724958E-4</v>
          </cell>
          <cell r="J467" t="str">
            <v>Up</v>
          </cell>
          <cell r="K467" t="str">
            <v>KCS12 {ECO:0000303|PubMed:18465198}; At2g28630 {ECO:0000312|Araport:AT2G28630}; T8O18.8 {ECO:0000312|EMBL:AAD24372.1}</v>
          </cell>
          <cell r="L467" t="str">
            <v>PREDICTED: 3-ketoacyl-CoA synthase 12-like [Oryza brachyantha]</v>
          </cell>
          <cell r="M467" t="str">
            <v>GO:0005783,GO:0006633,GO:0016020,GO:0102336,GO:0102337,GO:0102338,GO:0102756</v>
          </cell>
          <cell r="N467" t="str">
            <v>endoplasmic reticulum|fatty acid biosynthetic process|membrane|3-oxo-arachidoyl-CoA synthase activity|3-oxo-cerotoyl-CoA synthase activity|3-oxo-lignoceronyl-CoA synthase activity|very-long-chain 3-ketoacyl-CoA synthase activity</v>
          </cell>
          <cell r="O467" t="str">
            <v>ko00062</v>
          </cell>
          <cell r="P467" t="str">
            <v>Fatty acid elongation</v>
          </cell>
        </row>
        <row r="468">
          <cell r="A468" t="str">
            <v>Zlat_10012241</v>
          </cell>
          <cell r="B468">
            <v>174.354743886774</v>
          </cell>
          <cell r="C468">
            <v>56.730377758726299</v>
          </cell>
          <cell r="D468">
            <v>291.97911001482203</v>
          </cell>
          <cell r="E468">
            <v>5.1467859293411804</v>
          </cell>
          <cell r="G468">
            <v>2.3636717776677099</v>
          </cell>
          <cell r="H468">
            <v>2.16353249311796E-4</v>
          </cell>
          <cell r="I468">
            <v>2.4132863928193801E-3</v>
          </cell>
          <cell r="J468" t="str">
            <v>Up</v>
          </cell>
          <cell r="K468" t="str">
            <v>ROPGEF7; At5g02010; T7H20.60</v>
          </cell>
          <cell r="L468" t="str">
            <v>rop guanine nucleotide exchange factor 7-like [Panicum hallii]</v>
          </cell>
          <cell r="M468" t="str">
            <v>GO:0005089,GO:0005829,GO:0005886</v>
          </cell>
          <cell r="N468" t="str">
            <v>Rho guanyl-nucleotide exchange factor activity|cytosol|plasma membrane</v>
          </cell>
        </row>
        <row r="469">
          <cell r="A469" t="str">
            <v>Zlat_10027247</v>
          </cell>
          <cell r="B469">
            <v>11.632319764716099</v>
          </cell>
          <cell r="C469">
            <v>3.7879018329670702</v>
          </cell>
          <cell r="D469">
            <v>19.476737696465101</v>
          </cell>
          <cell r="E469">
            <v>5.1418274694856398</v>
          </cell>
          <cell r="G469">
            <v>2.36228120233543</v>
          </cell>
          <cell r="H469">
            <v>3.58451462793608E-2</v>
          </cell>
          <cell r="I469">
            <v>0.156628713514399</v>
          </cell>
          <cell r="J469" t="str">
            <v>Up</v>
          </cell>
          <cell r="L469" t="str">
            <v>hypothetical protein OsI_17117 [Oryza sativa Indica Group]</v>
          </cell>
        </row>
        <row r="470">
          <cell r="A470" t="str">
            <v>Zlat_10028361</v>
          </cell>
          <cell r="B470">
            <v>15.937977604771801</v>
          </cell>
          <cell r="C470">
            <v>5.1905455239719602</v>
          </cell>
          <cell r="D470">
            <v>26.685409685571599</v>
          </cell>
          <cell r="E470">
            <v>5.1411570445395398</v>
          </cell>
          <cell r="G470">
            <v>2.3620930820975601</v>
          </cell>
          <cell r="H470">
            <v>1.2504468759542E-2</v>
          </cell>
          <cell r="I470">
            <v>7.0660327582703797E-2</v>
          </cell>
          <cell r="J470" t="str">
            <v>Up</v>
          </cell>
          <cell r="K470" t="str">
            <v>IRX15; At3g50220; F11C160</v>
          </cell>
          <cell r="L470" t="str">
            <v>hypothetical protein OsI_05925 [Oryza sativa Indica Group]</v>
          </cell>
          <cell r="M470" t="str">
            <v>GO:0000139,GO:0005794,GO:0009834,GO:0016021,GO:0045491,GO:0045492</v>
          </cell>
          <cell r="N470" t="str">
            <v>Golgi membrane|Golgi apparatus|plant-type secondary cell wall biogenesis|integral component of membrane|xylan metabolic process|xylan biosynthetic process</v>
          </cell>
        </row>
        <row r="471">
          <cell r="A471" t="str">
            <v>Zlat_10041547</v>
          </cell>
          <cell r="B471">
            <v>24.442421204778199</v>
          </cell>
          <cell r="C471">
            <v>7.9887434750226198</v>
          </cell>
          <cell r="D471">
            <v>40.896098934533804</v>
          </cell>
          <cell r="E471">
            <v>5.11921543887326</v>
          </cell>
          <cell r="G471">
            <v>2.3559227224953001</v>
          </cell>
          <cell r="H471">
            <v>1.77169674688773E-3</v>
          </cell>
          <cell r="I471">
            <v>1.4471215597551599E-2</v>
          </cell>
          <cell r="J471" t="str">
            <v>Up</v>
          </cell>
          <cell r="K471" t="str">
            <v>ZIP3; Os04g0613000, LOC_Os04g52310; OsJ_16134, OSJNBa0070C17.15</v>
          </cell>
          <cell r="L471" t="str">
            <v>hypothetical protein OsI_17365 [Oryza sativa Indica Group]</v>
          </cell>
          <cell r="M471" t="str">
            <v>GO:0005385,GO:0005886,GO:0006829,GO:0016021,GO:0071577</v>
          </cell>
          <cell r="N471" t="str">
            <v>zinc ion transmembrane transporter activity|plasma membrane|zinc ion transport|integral component of membrane|zinc ion transmembrane transport</v>
          </cell>
        </row>
        <row r="472">
          <cell r="A472" t="str">
            <v>Zlat_10013989</v>
          </cell>
          <cell r="B472">
            <v>94.474934835610796</v>
          </cell>
          <cell r="C472">
            <v>30.894400922274802</v>
          </cell>
          <cell r="D472">
            <v>158.05546874894699</v>
          </cell>
          <cell r="E472">
            <v>5.1159907307019301</v>
          </cell>
          <cell r="G472">
            <v>2.3550136503058501</v>
          </cell>
          <cell r="H472">
            <v>1.01670911106015E-3</v>
          </cell>
          <cell r="I472">
            <v>9.1506531942895809E-3</v>
          </cell>
          <cell r="J472" t="str">
            <v>Up</v>
          </cell>
          <cell r="K472" t="str">
            <v>CAT2</v>
          </cell>
          <cell r="L472" t="str">
            <v>catalase, partial [Stipa purpurea]</v>
          </cell>
          <cell r="M472" t="str">
            <v>GO:0004096,GO:0006979,GO:0009514,GO:0020037,GO:0042744,GO:0046872</v>
          </cell>
          <cell r="N472" t="str">
            <v>catalase activity|response to oxidative stress|glyoxysome|heme binding|hydrogen peroxide catabolic process|metal ion binding</v>
          </cell>
          <cell r="O472" t="str">
            <v>ko04011,ko00380,ko00630,ko04146,ko01200,ko04068</v>
          </cell>
          <cell r="P472" t="str">
            <v>MAPK signaling pathway - yeast|Tryptophan metabolism|Glyoxylate and dicarboxylate metabolism|Peroxisome|Carbon metabolism|FoxO signaling pathway</v>
          </cell>
        </row>
        <row r="473">
          <cell r="A473" t="str">
            <v>Zlat_10010227</v>
          </cell>
          <cell r="B473">
            <v>123.99866210509001</v>
          </cell>
          <cell r="C473">
            <v>40.611595554399798</v>
          </cell>
          <cell r="D473">
            <v>207.38572865578001</v>
          </cell>
          <cell r="E473">
            <v>5.1065644140473099</v>
          </cell>
          <cell r="G473">
            <v>2.3523530035392999</v>
          </cell>
          <cell r="H473">
            <v>3.4262232526934997E-4</v>
          </cell>
          <cell r="I473">
            <v>3.5914142588500801E-3</v>
          </cell>
          <cell r="J473" t="str">
            <v>Up</v>
          </cell>
          <cell r="K473" t="str">
            <v>PDF1; At2g42840; F7D19.16</v>
          </cell>
          <cell r="L473" t="str">
            <v>hypothetical protein GQ55_5G518600 [Panicum hallii var. hallii]</v>
          </cell>
          <cell r="M473" t="str">
            <v>GO:0005576</v>
          </cell>
          <cell r="N473" t="str">
            <v>extracellular region</v>
          </cell>
        </row>
        <row r="474">
          <cell r="A474" t="str">
            <v>Zlat_10006268</v>
          </cell>
          <cell r="B474">
            <v>35.959138357856503</v>
          </cell>
          <cell r="C474">
            <v>11.780402244040401</v>
          </cell>
          <cell r="D474">
            <v>60.137874471672603</v>
          </cell>
          <cell r="E474">
            <v>5.1049084085474199</v>
          </cell>
          <cell r="G474">
            <v>2.3518850767309298</v>
          </cell>
          <cell r="H474">
            <v>1.4318777486060401E-4</v>
          </cell>
          <cell r="I474">
            <v>1.6875451971171899E-3</v>
          </cell>
          <cell r="J474" t="str">
            <v>Up</v>
          </cell>
          <cell r="K474" t="str">
            <v>At5g57200; MJB24.1</v>
          </cell>
          <cell r="L474" t="str">
            <v>PREDICTED: putative clathrin assembly protein At5g57200 [Oryza brachyantha]</v>
          </cell>
          <cell r="M474" t="str">
            <v>GO:0005545,GO:0005794,GO:0005905,GO:0006897,GO:0030136,GO:0030276,GO:0048268</v>
          </cell>
          <cell r="N474" t="str">
            <v>1-phosphatidylinositol binding|Golgi apparatus|clathrin-coated pit|endocytosis|clathrin-coated vesicle|clathrin binding|clathrin coat assembly</v>
          </cell>
        </row>
        <row r="475">
          <cell r="A475" t="str">
            <v>Zlat_10028687</v>
          </cell>
          <cell r="B475">
            <v>59.246889562016399</v>
          </cell>
          <cell r="C475">
            <v>19.420210402331701</v>
          </cell>
          <cell r="D475">
            <v>99.073568721700994</v>
          </cell>
          <cell r="E475">
            <v>5.1015703058400197</v>
          </cell>
          <cell r="G475">
            <v>2.3509413889952402</v>
          </cell>
          <cell r="H475">
            <v>9.6752014116889493E-7</v>
          </cell>
          <cell r="I475">
            <v>2.0151891730444999E-5</v>
          </cell>
          <cell r="J475" t="str">
            <v>Up</v>
          </cell>
          <cell r="L475" t="str">
            <v>PREDICTED: putative serine/threonine-protein kinase isoform X2 [Oryza brachyantha]</v>
          </cell>
          <cell r="M475" t="str">
            <v>GO:0002237,GO:0004674,GO:0005524,GO:0005886,GO:0009409,GO:0009625,GO:0033160,GO:0046777,GO:0050826</v>
          </cell>
          <cell r="N475" t="str">
            <v>response to molecule of bacterial origin|protein serine/threonine kinase activity|ATP binding|plasma membrane|response to cold|response to insect|positive regulation of protein import into nucleus, translocation|protein autophosphorylation|response to freezing</v>
          </cell>
        </row>
        <row r="476">
          <cell r="A476" t="str">
            <v>Zlat_10046196</v>
          </cell>
          <cell r="B476">
            <v>404.90099647202999</v>
          </cell>
          <cell r="C476">
            <v>132.75281363825701</v>
          </cell>
          <cell r="D476">
            <v>677.04917930580302</v>
          </cell>
          <cell r="E476">
            <v>5.1000740455167799</v>
          </cell>
          <cell r="G476">
            <v>2.3505181930300898</v>
          </cell>
          <cell r="H476">
            <v>2.9113623592249198E-34</v>
          </cell>
          <cell r="I476">
            <v>1.1291401002869801E-31</v>
          </cell>
          <cell r="J476" t="str">
            <v>Up</v>
          </cell>
          <cell r="K476" t="str">
            <v>SMXL5 {ECO:0000303|PubMed:23893171}; At5g57130 {ECO:0000312|Araport:AT5G57130}; MUL3.8 {ECO:0000312|EMBL:BAA97363.1}</v>
          </cell>
          <cell r="L476" t="str">
            <v>OSJNBa0035B13.5 [Oryza sativa Japonica Group]</v>
          </cell>
          <cell r="M476" t="str">
            <v>GO:0010233,GO:0019538,GO:0033500</v>
          </cell>
          <cell r="N476" t="str">
            <v>phloem transport|protein metabolic process|carbohydrate homeostasis</v>
          </cell>
        </row>
        <row r="477">
          <cell r="A477" t="str">
            <v>Zlat_10046314</v>
          </cell>
          <cell r="B477">
            <v>60.010051838483001</v>
          </cell>
          <cell r="C477">
            <v>19.746005261583299</v>
          </cell>
          <cell r="D477">
            <v>100.27409841538299</v>
          </cell>
          <cell r="E477">
            <v>5.0781966826713196</v>
          </cell>
          <cell r="G477">
            <v>2.3443162728151701</v>
          </cell>
          <cell r="H477">
            <v>8.8175296283261403E-7</v>
          </cell>
          <cell r="I477">
            <v>1.8548696054799301E-5</v>
          </cell>
          <cell r="J477" t="str">
            <v>Up</v>
          </cell>
          <cell r="K477" t="str">
            <v>IDM1 {ECO:0000303|PubMed:22700931}; Synonyms=ROS4 {ECO:0000303|PubMed:22733760}; At3g14980 {ECO:0000312|Araport:AT3G14980}; K15M2.12 {ECO:0000312|EMBL:BAA97061.1}</v>
          </cell>
          <cell r="L477" t="str">
            <v>PREDICTED: uncharacterized protein LOC102714551 isoform X1 [Oryza brachyantha]</v>
          </cell>
          <cell r="M477" t="str">
            <v>GO:0004402,GO:0005634,GO:0009506,GO:0010385,GO:0042393,GO:0043971,GO:0043972,GO:0044030,GO:0044154,GO:0046872,GO:0080188</v>
          </cell>
          <cell r="N477" t="str">
            <v>histone acetyltransferase activity|nucleus|plasmodesma|double-stranded methylated DNA binding|histone binding|histone H3-K18 acetylation|histone H3-K23 acetylation|regulation of DNA methylation|histone H3-K14 acetylation|metal ion binding|RNA-directed DNA methylation</v>
          </cell>
        </row>
        <row r="478">
          <cell r="A478" t="str">
            <v>Zlat_10038562</v>
          </cell>
          <cell r="B478">
            <v>27.320473197422601</v>
          </cell>
          <cell r="C478">
            <v>9.0162846209188707</v>
          </cell>
          <cell r="D478">
            <v>45.624661773926398</v>
          </cell>
          <cell r="E478">
            <v>5.0602508341486496</v>
          </cell>
          <cell r="G478">
            <v>2.3392089003767298</v>
          </cell>
          <cell r="H478">
            <v>1.00692768164616E-3</v>
          </cell>
          <cell r="I478">
            <v>9.0747205753484994E-3</v>
          </cell>
          <cell r="J478" t="str">
            <v>Up</v>
          </cell>
          <cell r="K478" t="str">
            <v>CXE15; At5g06570; F15M7.10</v>
          </cell>
          <cell r="L478" t="str">
            <v>PREDICTED: probable carboxylesterase 15 [Oryza brachyantha]</v>
          </cell>
          <cell r="M478" t="str">
            <v>GO:0052689</v>
          </cell>
          <cell r="N478" t="str">
            <v>carboxylic ester hydrolase activity</v>
          </cell>
        </row>
        <row r="479">
          <cell r="A479" t="str">
            <v>Zlat_10025606</v>
          </cell>
          <cell r="B479">
            <v>78.600078192800396</v>
          </cell>
          <cell r="C479">
            <v>25.997866535369901</v>
          </cell>
          <cell r="D479">
            <v>131.20228985023101</v>
          </cell>
          <cell r="E479">
            <v>5.04665602739869</v>
          </cell>
          <cell r="G479">
            <v>2.33532775802975</v>
          </cell>
          <cell r="H479">
            <v>2.1116724871055001E-8</v>
          </cell>
          <cell r="I479">
            <v>5.9825401393714201E-7</v>
          </cell>
          <cell r="J479" t="str">
            <v>Up</v>
          </cell>
          <cell r="K479" t="str">
            <v>SHOC1 {ECO:0000303|PubMed:18812090}; At5g52290 {ECO:0000312|Araport:AT5G52290}</v>
          </cell>
          <cell r="L479" t="str">
            <v>hypothetical protein OsJ_07694 [Oryza sativa Japonica Group]</v>
          </cell>
          <cell r="M479" t="str">
            <v>GO:0000712,GO:0005634,GO:0009506</v>
          </cell>
          <cell r="N479" t="str">
            <v>resolution of meiotic recombination intermediates|nucleus|plasmodesma</v>
          </cell>
        </row>
        <row r="480">
          <cell r="A480" t="str">
            <v>Zlat_10041884</v>
          </cell>
          <cell r="B480">
            <v>34.518573536307699</v>
          </cell>
          <cell r="C480">
            <v>11.447199622973001</v>
          </cell>
          <cell r="D480">
            <v>57.589947449642402</v>
          </cell>
          <cell r="E480">
            <v>5.0309201679393301</v>
          </cell>
          <cell r="G480">
            <v>2.33082229671309</v>
          </cell>
          <cell r="H480">
            <v>2.17147532178378E-4</v>
          </cell>
          <cell r="I480">
            <v>2.4189475175842999E-3</v>
          </cell>
          <cell r="J480" t="str">
            <v>Up</v>
          </cell>
          <cell r="K480" t="str">
            <v>WIP6 {ECO:0000303|PubMed:11782451}; Synonyms=DOT5 {ECO:0000303|PubMed:18643975}; At1g13290 {ECO:0000312|Araport:AT1G13290}; T6J4.5 {ECO:0000312|EMBL:AAG09553.1}</v>
          </cell>
          <cell r="L480" t="str">
            <v>hypothetical protein PAHAL_2G221200 [Panicum hallii]</v>
          </cell>
          <cell r="M480" t="str">
            <v>GO:0003676,GO:0003700,GO:0005634,GO:0010087,GO:0010305,GO:0010468,GO:0010588,GO:0046872,GO:0048364,GO:0048367</v>
          </cell>
          <cell r="N480" t="str">
            <v>nucleic acid binding|DNA-binding transcription factor activity|nucleus|phloem or xylem histogenesis|leaf vascular tissue pattern formation|regulation of gene expression|cotyledon vascular tissue pattern formation|metal ion binding|root development|shoot system development</v>
          </cell>
        </row>
        <row r="481">
          <cell r="A481" t="str">
            <v>Zlat_10028569</v>
          </cell>
          <cell r="B481">
            <v>15.6553490514033</v>
          </cell>
          <cell r="C481">
            <v>5.2038881104515902</v>
          </cell>
          <cell r="D481">
            <v>26.1068099923551</v>
          </cell>
          <cell r="E481">
            <v>5.0167892618447398</v>
          </cell>
          <cell r="G481">
            <v>2.32676433669159</v>
          </cell>
          <cell r="H481">
            <v>1.46027646876452E-2</v>
          </cell>
          <cell r="I481">
            <v>8.0001053107732395E-2</v>
          </cell>
          <cell r="J481" t="str">
            <v>Up</v>
          </cell>
          <cell r="K481" t="str">
            <v>HIPP45 {ECO:0000303|PubMed:21072340, ECO:0000303|PubMed:23368984}; At3g56891 {ECO:0000312|Araport:AT3G56891}; T8M16 {ECO:0000312|EMBL:AL390921}</v>
          </cell>
          <cell r="L481" t="str">
            <v>hypothetical protein OsI_08489 [Oryza sativa Indica Group]</v>
          </cell>
          <cell r="M481" t="str">
            <v>GO:0030001,GO:0046872</v>
          </cell>
          <cell r="N481" t="str">
            <v>metal ion transport|metal ion binding</v>
          </cell>
        </row>
        <row r="482">
          <cell r="A482" t="str">
            <v>Zlat_10026392</v>
          </cell>
          <cell r="B482">
            <v>381.83257704789798</v>
          </cell>
          <cell r="C482">
            <v>126.969346904651</v>
          </cell>
          <cell r="D482">
            <v>636.69580719114504</v>
          </cell>
          <cell r="E482">
            <v>5.0145631423092798</v>
          </cell>
          <cell r="G482">
            <v>2.3261240218990098</v>
          </cell>
          <cell r="H482">
            <v>1.9638125015510598E-6</v>
          </cell>
          <cell r="I482">
            <v>3.8103259365729398E-5</v>
          </cell>
          <cell r="J482" t="str">
            <v>Up</v>
          </cell>
          <cell r="K482" t="str">
            <v>CER1; At1g02205; T7I23.10</v>
          </cell>
          <cell r="L482" t="str">
            <v>hypothetical protein OsI_08114 [Oryza sativa Indica Group]</v>
          </cell>
          <cell r="M482" t="str">
            <v>GO:0000170,GO:0005506,GO:0005789,GO:0009414,GO:0010025,GO:0016021,GO:0030148,GO:0042742,GO:0043447,GO:0050832</v>
          </cell>
          <cell r="N482" t="str">
            <v>sphingosine hydroxylase activity|iron ion binding|endoplasmic reticulum membrane|response to water deprivation|wax biosynthetic process|integral component of membrane|sphingolipid biosynthetic process|defense response to bacterium|alkane biosynthetic process|defense response to fungus</v>
          </cell>
          <cell r="O482" t="str">
            <v>ko00073</v>
          </cell>
          <cell r="P482" t="str">
            <v>Cutin, suberine and wax biosynthesis</v>
          </cell>
        </row>
        <row r="483">
          <cell r="A483" t="str">
            <v>Zlat_10046770</v>
          </cell>
          <cell r="B483">
            <v>38.386875855376097</v>
          </cell>
          <cell r="C483">
            <v>12.8148206003246</v>
          </cell>
          <cell r="D483">
            <v>63.958931110427699</v>
          </cell>
          <cell r="E483">
            <v>4.99101260214346</v>
          </cell>
          <cell r="G483">
            <v>2.31933254660176</v>
          </cell>
          <cell r="H483">
            <v>1.0370201970722501E-4</v>
          </cell>
          <cell r="I483">
            <v>1.2742583936493799E-3</v>
          </cell>
          <cell r="J483" t="str">
            <v>Up</v>
          </cell>
          <cell r="K483" t="str">
            <v>FON1; Os06g0717200, LOC_Os06g50340; OJ1540_H01.10, OsJ_22674, P0481E08.42, P0541C02.9</v>
          </cell>
          <cell r="L483" t="str">
            <v>hypothetical protein SETIT_4G281800v2 [Setaria italica]</v>
          </cell>
          <cell r="M483" t="str">
            <v>GO:0004672,GO:0004674,GO:0005524,GO:0009506,GO:0010080,GO:0016021,GO:0030154,GO:0046777,GO:0048833</v>
          </cell>
          <cell r="N483" t="str">
            <v>protein kinase activity|protein serine/threonine kinase activity|ATP binding|plasmodesma|regulation of floral meristem growth|integral component of membrane|cell differentiation|protein autophosphorylation|specification of floral organ number</v>
          </cell>
        </row>
        <row r="484">
          <cell r="A484" t="str">
            <v>Zlat_10023183</v>
          </cell>
          <cell r="B484">
            <v>22.718948238949999</v>
          </cell>
          <cell r="C484">
            <v>7.6122867098934996</v>
          </cell>
          <cell r="D484">
            <v>37.825609768006501</v>
          </cell>
          <cell r="E484">
            <v>4.9690206385481401</v>
          </cell>
          <cell r="G484">
            <v>2.3129615340532901</v>
          </cell>
          <cell r="H484">
            <v>3.1612138981408698E-3</v>
          </cell>
          <cell r="I484">
            <v>2.33506303307945E-2</v>
          </cell>
          <cell r="J484" t="str">
            <v>Up</v>
          </cell>
          <cell r="K484" t="str">
            <v>At2g17033; F6P23.19</v>
          </cell>
          <cell r="L484" t="str">
            <v>pentatricopeptide repeat-containing protein At2g17033 [Oryza sativa Japonica Group]</v>
          </cell>
        </row>
        <row r="485">
          <cell r="A485" t="str">
            <v>Zlat_10007689</v>
          </cell>
          <cell r="B485">
            <v>14.545366910910399</v>
          </cell>
          <cell r="C485">
            <v>4.8797531952312996</v>
          </cell>
          <cell r="D485">
            <v>24.2109806265895</v>
          </cell>
          <cell r="E485">
            <v>4.9615174493352496</v>
          </cell>
          <cell r="G485">
            <v>2.3107814274301899</v>
          </cell>
          <cell r="H485">
            <v>1.93107787792304E-2</v>
          </cell>
          <cell r="I485">
            <v>9.9130427136587901E-2</v>
          </cell>
          <cell r="J485" t="str">
            <v>Up</v>
          </cell>
          <cell r="K485" t="str">
            <v>Os08g0459700, LOC_Os08g35750; OsJ_026468, P0493A04.37, P0690E03.5</v>
          </cell>
          <cell r="L485" t="str">
            <v>PREDICTED: germin-like protein 8-13 [Oryza brachyantha]</v>
          </cell>
          <cell r="M485" t="str">
            <v>GO:0005618,GO:0030145,GO:0045735,GO:0048046</v>
          </cell>
          <cell r="N485" t="str">
            <v>cell wall|manganese ion binding|nutrient reservoir activity|apoplast</v>
          </cell>
        </row>
        <row r="486">
          <cell r="A486" t="str">
            <v>Zlat_10023158</v>
          </cell>
          <cell r="B486">
            <v>391.60269457501897</v>
          </cell>
          <cell r="C486">
            <v>131.457428583672</v>
          </cell>
          <cell r="D486">
            <v>651.74796056636603</v>
          </cell>
          <cell r="E486">
            <v>4.9578632990796203</v>
          </cell>
          <cell r="G486">
            <v>2.3097184931957599</v>
          </cell>
          <cell r="H486">
            <v>1.03734438152005E-11</v>
          </cell>
          <cell r="I486">
            <v>4.8613991835069005E-10</v>
          </cell>
          <cell r="J486" t="str">
            <v>Up</v>
          </cell>
          <cell r="L486" t="str">
            <v>PREDICTED: LOW QUALITY PROTEIN: catalase isozyme A-like [Oryza brachyantha]</v>
          </cell>
          <cell r="M486" t="str">
            <v>GO:0004096,GO:0005886,GO:0007623,GO:0009408,GO:0009414,GO:0009416,GO:0009514,GO:0009617,GO:0009737,GO:0020037,GO:0042542,GO:0042744,GO:0046872,GO:1902074</v>
          </cell>
          <cell r="N486" t="str">
            <v>catalase activity|plasma membrane|circadian rhythm|response to heat|response to water deprivation|response to light stimulus|glyoxysome|response to bacterium|response to abscisic acid|heme binding|response to hydrogen peroxide|hydrogen peroxide catabolic process|metal ion binding|response to salt</v>
          </cell>
          <cell r="O486" t="str">
            <v>ko04011,ko00380,ko00630,ko04146,ko01200,ko04068</v>
          </cell>
          <cell r="P486" t="str">
            <v>MAPK signaling pathway - yeast|Tryptophan metabolism|Glyoxylate and dicarboxylate metabolism|Peroxisome|Carbon metabolism|FoxO signaling pathway</v>
          </cell>
        </row>
        <row r="487">
          <cell r="A487" t="str">
            <v>Zlat_10011999</v>
          </cell>
          <cell r="B487">
            <v>25.773699949565199</v>
          </cell>
          <cell r="C487">
            <v>8.6537944971368397</v>
          </cell>
          <cell r="D487">
            <v>42.893605401993703</v>
          </cell>
          <cell r="E487">
            <v>4.9566239891859301</v>
          </cell>
          <cell r="G487">
            <v>2.3093578197297302</v>
          </cell>
          <cell r="H487">
            <v>1.6455881025815701E-3</v>
          </cell>
          <cell r="I487">
            <v>1.35759006741583E-2</v>
          </cell>
          <cell r="J487" t="str">
            <v>Up</v>
          </cell>
          <cell r="L487" t="str">
            <v>Os02g0257300 [Oryza sativa Japonica Group]</v>
          </cell>
          <cell r="M487" t="str">
            <v>GO:0016021,GO:0098807</v>
          </cell>
          <cell r="N487" t="str">
            <v>integral component of membrane|chloroplast thylakoid membrane protein complex</v>
          </cell>
        </row>
        <row r="488">
          <cell r="A488" t="str">
            <v>Zlat_10021005</v>
          </cell>
          <cell r="B488">
            <v>28.6108809444512</v>
          </cell>
          <cell r="C488">
            <v>9.7029096599211897</v>
          </cell>
          <cell r="D488">
            <v>47.518852228981103</v>
          </cell>
          <cell r="E488">
            <v>4.8973817024456503</v>
          </cell>
          <cell r="G488">
            <v>2.2920106442322701</v>
          </cell>
          <cell r="H488">
            <v>9.4260113826727203E-4</v>
          </cell>
          <cell r="I488">
            <v>8.5913688836883502E-3</v>
          </cell>
          <cell r="J488" t="str">
            <v>Up</v>
          </cell>
          <cell r="K488" t="str">
            <v>Os04g0584300, Os04g0584366, LOC_Os04g49490; OsJ_015252, OSJNBa0088A01.23</v>
          </cell>
          <cell r="L488" t="str">
            <v>PREDICTED: probable protein phosphatase 2C 43 [Oryza brachyantha]</v>
          </cell>
          <cell r="M488" t="str">
            <v>GO:0004722,GO:0046872</v>
          </cell>
          <cell r="N488" t="str">
            <v>protein serine/threonine phosphatase activity|metal ion binding</v>
          </cell>
        </row>
        <row r="489">
          <cell r="A489" t="str">
            <v>Zlat_10031250</v>
          </cell>
          <cell r="B489">
            <v>39.842920506443598</v>
          </cell>
          <cell r="C489">
            <v>13.5434516736538</v>
          </cell>
          <cell r="D489">
            <v>66.142389339233404</v>
          </cell>
          <cell r="E489">
            <v>4.8837173073021596</v>
          </cell>
          <cell r="G489">
            <v>2.2879796927174398</v>
          </cell>
          <cell r="H489">
            <v>9.0163329381204302E-5</v>
          </cell>
          <cell r="I489">
            <v>1.12552388456552E-3</v>
          </cell>
          <cell r="J489" t="str">
            <v>Up</v>
          </cell>
          <cell r="K489" t="str">
            <v>CYCL</v>
          </cell>
          <cell r="L489" t="str">
            <v>hypothetical protein OsI_09415 [Oryza sativa Indica Group]</v>
          </cell>
          <cell r="M489" t="str">
            <v>GO:0005743,GO:0009055,GO:0016021,GO:0020037,GO:0046872,GO:0070469</v>
          </cell>
          <cell r="N489" t="str">
            <v>mitochondrial inner membrane|electron transfer activity|integral component of membrane|heme binding|metal ion binding|respiratory chain</v>
          </cell>
        </row>
        <row r="490">
          <cell r="A490" t="str">
            <v>Zlat_10025943</v>
          </cell>
          <cell r="B490">
            <v>14.2096893009944</v>
          </cell>
          <cell r="C490">
            <v>4.8363929408839601</v>
          </cell>
          <cell r="D490">
            <v>23.5829856611048</v>
          </cell>
          <cell r="E490">
            <v>4.8761517001127901</v>
          </cell>
          <cell r="G490">
            <v>2.2857430097965201</v>
          </cell>
          <cell r="H490">
            <v>2.27830673859169E-2</v>
          </cell>
          <cell r="I490">
            <v>0.112686347073528</v>
          </cell>
          <cell r="J490" t="str">
            <v>Up</v>
          </cell>
          <cell r="K490" t="str">
            <v>GULLO3 {ECO:0000303|PubMed:20622436}; At5g11540 {ECO:0000312|Araport:AT5G11540}; F15N18.130 {ECO:0000312|EMBL:CAB87714.1}</v>
          </cell>
          <cell r="L490" t="str">
            <v>PREDICTED: L-gulonolactone oxidase 3 [Oryza brachyantha]</v>
          </cell>
          <cell r="M490" t="str">
            <v>GO:0003885,GO:0005773,GO:0016020,GO:0019853,GO:0050105,GO:0071949</v>
          </cell>
          <cell r="N490" t="str">
            <v>D-arabinono-1,4-lactone oxidase activity|vacuole|membrane|L-ascorbic acid biosynthetic process|L-gulonolactone oxidase activity|FAD binding</v>
          </cell>
        </row>
        <row r="491">
          <cell r="A491" t="str">
            <v>Zlat_10028094</v>
          </cell>
          <cell r="B491">
            <v>20.310523662963998</v>
          </cell>
          <cell r="C491">
            <v>6.9151336347380701</v>
          </cell>
          <cell r="D491">
            <v>33.705913691189899</v>
          </cell>
          <cell r="E491">
            <v>4.8742244866923103</v>
          </cell>
          <cell r="G491">
            <v>2.2851726971793598</v>
          </cell>
          <cell r="H491">
            <v>5.8978979457931999E-3</v>
          </cell>
          <cell r="I491">
            <v>3.8815461768471698E-2</v>
          </cell>
          <cell r="J491" t="str">
            <v>Up</v>
          </cell>
          <cell r="K491" t="str">
            <v>LHA1</v>
          </cell>
          <cell r="L491" t="str">
            <v>PREDICTED: plasma membrane ATPase 1-like [Oryza brachyantha]</v>
          </cell>
          <cell r="M491" t="str">
            <v>GO:0005524,GO:0005886,GO:0008553,GO:0016021,GO:0046872,GO:0051453,GO:0120029,GO:1902600</v>
          </cell>
          <cell r="N491" t="str">
            <v>ATP binding|plasma membrane|proton-exporting ATPase activity, phosphorylative mechanism|integral component of membrane|metal ion binding|regulation of intracellular pH|proton export across plasma membrane|proton transmembrane transport</v>
          </cell>
          <cell r="O491" t="str">
            <v>ko00190</v>
          </cell>
          <cell r="P491" t="str">
            <v>Oxidative phosphorylation</v>
          </cell>
        </row>
        <row r="492">
          <cell r="A492" t="str">
            <v>Zlat_10045216</v>
          </cell>
          <cell r="B492">
            <v>51.828683212697797</v>
          </cell>
          <cell r="C492">
            <v>17.7163600330151</v>
          </cell>
          <cell r="D492">
            <v>85.941006392380402</v>
          </cell>
          <cell r="E492">
            <v>4.85094038686423</v>
          </cell>
          <cell r="G492">
            <v>2.27826445038332</v>
          </cell>
          <cell r="H492">
            <v>1.3777756775965001E-4</v>
          </cell>
          <cell r="I492">
            <v>1.6356817873362101E-3</v>
          </cell>
          <cell r="J492" t="str">
            <v>Up</v>
          </cell>
          <cell r="L492" t="str">
            <v>uncharacterized protein LOC109770168 [Aegilops tauschii subsp. tauschii]</v>
          </cell>
        </row>
        <row r="493">
          <cell r="A493" t="str">
            <v>Zlat_10022176</v>
          </cell>
          <cell r="B493">
            <v>65.961903315617604</v>
          </cell>
          <cell r="C493">
            <v>22.5728666604812</v>
          </cell>
          <cell r="D493">
            <v>109.350939970754</v>
          </cell>
          <cell r="E493">
            <v>4.8443532500990401</v>
          </cell>
          <cell r="G493">
            <v>2.27630407014877</v>
          </cell>
          <cell r="H493">
            <v>5.0943530211876502E-7</v>
          </cell>
          <cell r="I493">
            <v>1.11764408089021E-5</v>
          </cell>
          <cell r="J493" t="str">
            <v>Up</v>
          </cell>
        </row>
        <row r="494">
          <cell r="A494" t="str">
            <v>Zlat_10012568</v>
          </cell>
          <cell r="B494">
            <v>14.2319506356909</v>
          </cell>
          <cell r="C494">
            <v>4.8714156545372704</v>
          </cell>
          <cell r="D494">
            <v>23.592485616844598</v>
          </cell>
          <cell r="E494">
            <v>4.8430450796926801</v>
          </cell>
          <cell r="G494">
            <v>2.2759144317948699</v>
          </cell>
          <cell r="H494">
            <v>2.26780376256666E-2</v>
          </cell>
          <cell r="I494">
            <v>0.112315839023771</v>
          </cell>
          <cell r="J494" t="str">
            <v>Up</v>
          </cell>
          <cell r="K494" t="str">
            <v>WSS1; YHR134W</v>
          </cell>
          <cell r="L494" t="str">
            <v>hypothetical protein OsI_21977 [Oryza sativa Indica Group]</v>
          </cell>
          <cell r="M494" t="str">
            <v>GO:0000324,GO:0004222,GO:0005635,GO:0006974,GO:0008237,GO:0010224,GO:0010225,GO:0016925,GO:0019985,GO:0032183,GO:0046872,GO:0061665,GO:1990414,GO:1990466</v>
          </cell>
          <cell r="N494" t="str">
            <v>fungal-type vacuole|metalloendopeptidase activity|nuclear envelope|cellular response to DNA damage stimulus|metallopeptidase activity|response to UV-B|response to UV-C|protein sumoylation|translesion synthesis|SUMO binding|metal ion binding|SUMO ligase activity|replication-born double-strand break repair via sister chromatid exchange|protein autosumoylation</v>
          </cell>
        </row>
        <row r="495">
          <cell r="A495" t="str">
            <v>Zlat_10021410</v>
          </cell>
          <cell r="B495">
            <v>44.622353867303801</v>
          </cell>
          <cell r="C495">
            <v>15.2750231050934</v>
          </cell>
          <cell r="D495">
            <v>73.969684629514106</v>
          </cell>
          <cell r="E495">
            <v>4.8425252204593399</v>
          </cell>
          <cell r="G495">
            <v>2.2757595625790401</v>
          </cell>
          <cell r="H495">
            <v>3.6466903222519699E-5</v>
          </cell>
          <cell r="I495">
            <v>5.0636471133097105E-4</v>
          </cell>
          <cell r="J495" t="str">
            <v>Up</v>
          </cell>
          <cell r="K495" t="str">
            <v>TTL; At4g24900; F13M23.40</v>
          </cell>
          <cell r="L495" t="str">
            <v>Os09g0506900 [Oryza sativa Japonica Group]</v>
          </cell>
          <cell r="M495" t="str">
            <v>GO:0005634,GO:0009793,GO:0009960,GO:0046872</v>
          </cell>
          <cell r="N495" t="str">
            <v>nucleus|embryo development ending in seed dormancy|endosperm development|metal ion binding</v>
          </cell>
        </row>
        <row r="496">
          <cell r="A496" t="str">
            <v>Zlat_10011042</v>
          </cell>
          <cell r="B496">
            <v>14.097280094558</v>
          </cell>
          <cell r="C496">
            <v>4.8603696738022704</v>
          </cell>
          <cell r="D496">
            <v>23.3341905153138</v>
          </cell>
          <cell r="E496">
            <v>4.80090858954346</v>
          </cell>
          <cell r="G496">
            <v>2.2633074669967499</v>
          </cell>
          <cell r="H496">
            <v>2.4450319230687301E-2</v>
          </cell>
          <cell r="I496">
            <v>0.118828711596036</v>
          </cell>
          <cell r="J496" t="str">
            <v>Up</v>
          </cell>
          <cell r="K496" t="str">
            <v>KCS1 {ECO:0000303|PubMed:10074711}; Synonyms=EL1; At1g01120 {ECO:0000312|Araport:AT1G01120}; T25K16.11 {ECO:0000312|EMBL:AAF26470.1}</v>
          </cell>
          <cell r="L496" t="str">
            <v>hypothetical protein OsI_32794 [Oryza sativa Indica Group]</v>
          </cell>
          <cell r="M496" t="str">
            <v>GO:0005783,GO:0005789,GO:0006633,GO:0009409,GO:0009416,GO:0009922,GO:0010025,GO:0016020,GO:0016021,GO:0022626,GO:0102336,GO:0102337,GO:0102338,GO:0102756</v>
          </cell>
          <cell r="N496" t="str">
            <v>endoplasmic reticulum|endoplasmic reticulum membrane|fatty acid biosynthetic process|response to cold|response to light stimulus|fatty acid elongase activity|wax biosynthetic process|membrane|integral component of membrane|cytosolic ribosome|3-oxo-arachidoyl-CoA synthase activity|3-oxo-cerotoyl-CoA synthase activity|3-oxo-lignoceronyl-CoA synthase activity|very-long-chain 3-ketoacyl-CoA synthase activity</v>
          </cell>
          <cell r="O496" t="str">
            <v>ko00062</v>
          </cell>
          <cell r="P496" t="str">
            <v>Fatty acid elongation</v>
          </cell>
        </row>
        <row r="497">
          <cell r="A497" t="str">
            <v>Zlat_10014781</v>
          </cell>
          <cell r="B497">
            <v>66.365547872261899</v>
          </cell>
          <cell r="C497">
            <v>22.893669080793</v>
          </cell>
          <cell r="D497">
            <v>109.83742666373099</v>
          </cell>
          <cell r="E497">
            <v>4.7977205521800999</v>
          </cell>
          <cell r="G497">
            <v>2.2623491289266999</v>
          </cell>
          <cell r="H497">
            <v>5.3995627182151798E-7</v>
          </cell>
          <cell r="I497">
            <v>1.1800002929923399E-5</v>
          </cell>
          <cell r="J497" t="str">
            <v>Up</v>
          </cell>
          <cell r="K497" t="str">
            <v>ERF017; At1g19210; T29M8.8</v>
          </cell>
          <cell r="L497" t="str">
            <v>ethylene-responsive transcription factor ERF017-like [Panicum hallii]</v>
          </cell>
          <cell r="M497" t="str">
            <v>GO:0003677,GO:0003700,GO:0005634,GO:0009873</v>
          </cell>
          <cell r="N497" t="str">
            <v>DNA binding|DNA-binding transcription factor activity|nucleus|ethylene-activated signaling pathway</v>
          </cell>
        </row>
        <row r="498">
          <cell r="A498" t="str">
            <v>Zlat_10046873</v>
          </cell>
          <cell r="B498">
            <v>11.0346044764981</v>
          </cell>
          <cell r="C498">
            <v>3.8076036852528001</v>
          </cell>
          <cell r="D498">
            <v>18.261605267743398</v>
          </cell>
          <cell r="E498">
            <v>4.7960887679755801</v>
          </cell>
          <cell r="G498">
            <v>2.26185836099005</v>
          </cell>
          <cell r="H498">
            <v>4.9452677139554001E-2</v>
          </cell>
          <cell r="I498">
            <v>0.19801345856536101</v>
          </cell>
          <cell r="J498" t="str">
            <v>Up</v>
          </cell>
          <cell r="L498" t="str">
            <v>uncharacterized protein LOC109743213 [Aegilops tauschii subsp. tauschii]</v>
          </cell>
        </row>
        <row r="499">
          <cell r="A499" t="str">
            <v>Zlat_10032800</v>
          </cell>
          <cell r="B499">
            <v>174.74113167770901</v>
          </cell>
          <cell r="C499">
            <v>60.460540861702597</v>
          </cell>
          <cell r="D499">
            <v>289.021722493715</v>
          </cell>
          <cell r="E499">
            <v>4.7803363710361602</v>
          </cell>
          <cell r="G499">
            <v>2.2571121378193801</v>
          </cell>
          <cell r="H499">
            <v>9.2923206028958701E-12</v>
          </cell>
          <cell r="I499">
            <v>4.3729634837226298E-10</v>
          </cell>
          <cell r="J499" t="str">
            <v>Up</v>
          </cell>
          <cell r="K499" t="str">
            <v>BGLU12 {ECO:0000305}; Os04g0474800 {ECO:0000312|EMBL:BAF14984.1}, LOC_Os04g39880 {ECO:0000305}; OsJ_15166 {ECO:0000312|EMBL:EEE61179.1}, OSJNBa0022H21.3 {ECO:0000312|EMBL:CAE05483.2}</v>
          </cell>
          <cell r="L499" t="str">
            <v>hypothetical protein OsJ_15166 [Oryza sativa Japonica Group]</v>
          </cell>
          <cell r="M499" t="str">
            <v>GO:0004338,GO:0004565,GO:0005576,GO:0005975,GO:0008422,GO:0033907,GO:0047701,GO:0080083,GO:0102483</v>
          </cell>
          <cell r="N499" t="str">
            <v>glucan exo-1,3-beta-glucosidase activity|beta-galactosidase activity|extracellular region|carbohydrate metabolic process|beta-glucosidase activity|beta-D-fucosidase activity|beta-L-arabinosidase activity|beta-gentiobiose beta-glucosidase activity|scopolin beta-glucosidase activity</v>
          </cell>
          <cell r="O499" t="str">
            <v>ko00940,ko00460,ko00500</v>
          </cell>
          <cell r="P499" t="str">
            <v>Phenylpropanoid biosynthesis|Cyanoamino acid metabolism|Starch and sucrose metabolism</v>
          </cell>
        </row>
        <row r="500">
          <cell r="A500" t="str">
            <v>Zlat_10023478</v>
          </cell>
          <cell r="B500">
            <v>60.178319632656802</v>
          </cell>
          <cell r="C500">
            <v>20.8297313037246</v>
          </cell>
          <cell r="D500">
            <v>99.526907961589004</v>
          </cell>
          <cell r="E500">
            <v>4.7781177063859896</v>
          </cell>
          <cell r="G500">
            <v>2.2564423942562999</v>
          </cell>
          <cell r="H500">
            <v>1.91843592174291E-6</v>
          </cell>
          <cell r="I500">
            <v>3.7287940594152801E-5</v>
          </cell>
          <cell r="J500" t="str">
            <v>Up</v>
          </cell>
          <cell r="L500" t="str">
            <v>PREDICTED: peptide-N4-(N-acetyl-beta-glucosaminyl)asparagine amidase A-like [Oryza brachyantha]</v>
          </cell>
          <cell r="M500" t="str">
            <v>GO:0000224</v>
          </cell>
          <cell r="N500" t="str">
            <v>peptide-N4-(N-acetyl-beta-glucosaminyl)asparagine amidase activity</v>
          </cell>
        </row>
        <row r="501">
          <cell r="A501" t="str">
            <v>Zlat_10035291</v>
          </cell>
          <cell r="B501">
            <v>22.108066260493398</v>
          </cell>
          <cell r="C501">
            <v>7.6688834404349002</v>
          </cell>
          <cell r="D501">
            <v>36.547249080552</v>
          </cell>
          <cell r="E501">
            <v>4.7656545264272996</v>
          </cell>
          <cell r="G501">
            <v>2.2526743709416901</v>
          </cell>
          <cell r="H501">
            <v>4.29711223231198E-3</v>
          </cell>
          <cell r="I501">
            <v>2.9912637789663299E-2</v>
          </cell>
          <cell r="J501" t="str">
            <v>Up</v>
          </cell>
          <cell r="K501" t="str">
            <v>OEP162; At4g16160; dl4120w, FCAALL.207</v>
          </cell>
          <cell r="L501" t="str">
            <v>PREDICTED: outer envelope pore protein 16-2, chloroplastic-like [Oryza brachyantha]</v>
          </cell>
          <cell r="M501" t="str">
            <v>GO:0009527,GO:0015171,GO:0015288,GO:0031359,GO:0034220,GO:0042803,GO:0046930</v>
          </cell>
          <cell r="N501" t="str">
            <v>plastid outer membrane|amino acid transmembrane transporter activity|porin activity|integral component of chloroplast outer membrane|ion transmembrane transport|protein homodimerization activity|pore complex</v>
          </cell>
        </row>
        <row r="502">
          <cell r="A502" t="str">
            <v>Zlat_10034937</v>
          </cell>
          <cell r="B502">
            <v>14.9985479290609</v>
          </cell>
          <cell r="C502">
            <v>5.2038881104515902</v>
          </cell>
          <cell r="D502">
            <v>24.793207747670099</v>
          </cell>
          <cell r="E502">
            <v>4.7643621887017398</v>
          </cell>
          <cell r="G502">
            <v>2.2522830916197401</v>
          </cell>
          <cell r="H502">
            <v>2.0214755597197102E-2</v>
          </cell>
          <cell r="I502">
            <v>0.102723837855516</v>
          </cell>
          <cell r="J502" t="str">
            <v>Up</v>
          </cell>
        </row>
        <row r="503">
          <cell r="A503" t="str">
            <v>Zlat_10017295</v>
          </cell>
          <cell r="B503">
            <v>47.057062696645097</v>
          </cell>
          <cell r="C503">
            <v>16.3361266343369</v>
          </cell>
          <cell r="D503">
            <v>77.777998758953203</v>
          </cell>
          <cell r="E503">
            <v>4.7611040548297101</v>
          </cell>
          <cell r="G503">
            <v>2.2512961596118202</v>
          </cell>
          <cell r="H503">
            <v>2.6334381564795601E-5</v>
          </cell>
          <cell r="I503">
            <v>3.8136253337310398E-4</v>
          </cell>
          <cell r="J503" t="str">
            <v>Up</v>
          </cell>
          <cell r="L503" t="str">
            <v>hypothetical protein OsJ_15999 [Oryza sativa Japonica Group]</v>
          </cell>
        </row>
        <row r="504">
          <cell r="A504" t="str">
            <v>Zlat_10024259</v>
          </cell>
          <cell r="B504">
            <v>24.953157403639398</v>
          </cell>
          <cell r="C504">
            <v>8.6635923681369196</v>
          </cell>
          <cell r="D504">
            <v>41.242722439141801</v>
          </cell>
          <cell r="E504">
            <v>4.7604643301114802</v>
          </cell>
          <cell r="G504">
            <v>2.2511022991798799</v>
          </cell>
          <cell r="H504">
            <v>2.43334803809787E-3</v>
          </cell>
          <cell r="I504">
            <v>1.87863432084295E-2</v>
          </cell>
          <cell r="J504" t="str">
            <v>Up</v>
          </cell>
          <cell r="L504" t="str">
            <v>uncharacterized protein LOC101753326 [Setaria italica]</v>
          </cell>
        </row>
        <row r="505">
          <cell r="A505" t="str">
            <v>Zlat_10030468</v>
          </cell>
          <cell r="B505">
            <v>20.998235822444599</v>
          </cell>
          <cell r="C505">
            <v>7.3002462714179197</v>
          </cell>
          <cell r="D505">
            <v>34.6962253734713</v>
          </cell>
          <cell r="E505">
            <v>4.7527472476256998</v>
          </cell>
          <cell r="G505">
            <v>2.24876168077075</v>
          </cell>
          <cell r="H505">
            <v>3.7067693369658899E-2</v>
          </cell>
          <cell r="I505">
            <v>0.16055688185866901</v>
          </cell>
          <cell r="J505" t="str">
            <v>Up</v>
          </cell>
          <cell r="L505" t="str">
            <v>PREDICTED: uncharacterized protein LOC102711054 [Oryza brachyantha]</v>
          </cell>
        </row>
        <row r="506">
          <cell r="A506" t="str">
            <v>Zlat_10018090</v>
          </cell>
          <cell r="B506">
            <v>55.841282947723101</v>
          </cell>
          <cell r="C506">
            <v>19.436673263148698</v>
          </cell>
          <cell r="D506">
            <v>92.245892632297597</v>
          </cell>
          <cell r="E506">
            <v>4.7459712566755403</v>
          </cell>
          <cell r="G506">
            <v>2.24670336307353</v>
          </cell>
          <cell r="H506">
            <v>4.8804255906263798E-6</v>
          </cell>
          <cell r="I506">
            <v>8.6082237469375605E-5</v>
          </cell>
          <cell r="J506" t="str">
            <v>Up</v>
          </cell>
          <cell r="K506" t="str">
            <v>WIN1; Synonyms=ERF001, SHN1; At1g15360; F9L1.31</v>
          </cell>
          <cell r="L506" t="str">
            <v>Os02g0202000, partial [Oryza sativa Japonica Group]</v>
          </cell>
          <cell r="M506" t="str">
            <v>GO:0003700,GO:0005634,GO:0009414,GO:0009873,GO:0010143,GO:0010166,GO:0043565</v>
          </cell>
          <cell r="N506" t="str">
            <v>DNA-binding transcription factor activity|nucleus|response to water deprivation|ethylene-activated signaling pathway|cutin biosynthetic process|wax metabolic process|sequence-specific DNA binding</v>
          </cell>
        </row>
        <row r="507">
          <cell r="A507" t="str">
            <v>Zlat_10015830</v>
          </cell>
          <cell r="B507">
            <v>397.68562243581198</v>
          </cell>
          <cell r="C507">
            <v>138.46219078087</v>
          </cell>
          <cell r="D507">
            <v>656.90905409075299</v>
          </cell>
          <cell r="E507">
            <v>4.7443208170118698</v>
          </cell>
          <cell r="G507">
            <v>2.2462015700573499</v>
          </cell>
          <cell r="H507">
            <v>1.0922454810824801E-24</v>
          </cell>
          <cell r="I507">
            <v>2.0821777978917999E-22</v>
          </cell>
          <cell r="J507" t="str">
            <v>Up</v>
          </cell>
          <cell r="K507" t="str">
            <v>PCL1; Os01g0971800; OsJ_04927, P0518C01.17</v>
          </cell>
          <cell r="L507" t="str">
            <v>transcription factor PCL1 [Oryza sativa Japonica Group]</v>
          </cell>
          <cell r="M507" t="str">
            <v>GO:0003677,GO:0003700,GO:0005634,GO:0048511</v>
          </cell>
          <cell r="N507" t="str">
            <v>DNA binding|DNA-binding transcription factor activity|nucleus|rhythmic process</v>
          </cell>
        </row>
        <row r="508">
          <cell r="A508" t="str">
            <v>Zlat_10033211</v>
          </cell>
          <cell r="B508">
            <v>21.8839756378838</v>
          </cell>
          <cell r="C508">
            <v>7.6283377364140996</v>
          </cell>
          <cell r="D508">
            <v>36.139613539353498</v>
          </cell>
          <cell r="E508">
            <v>4.7375476529886704</v>
          </cell>
          <cell r="G508">
            <v>2.2441404548161201</v>
          </cell>
          <cell r="H508">
            <v>4.7022298188043798E-3</v>
          </cell>
          <cell r="I508">
            <v>3.2274743398311101E-2</v>
          </cell>
          <cell r="J508" t="str">
            <v>Up</v>
          </cell>
          <cell r="K508" t="str">
            <v>UGT83A1; At3g02100; F1C9.11</v>
          </cell>
          <cell r="L508" t="str">
            <v>hypothetical protein GQ55_9G381000 [Panicum hallii var. hallii]</v>
          </cell>
          <cell r="M508" t="str">
            <v>GO:0008194,GO:0043231,GO:0080043,GO:0080044</v>
          </cell>
          <cell r="N508" t="str">
            <v>UDP-glycosyltransferase activity|intracellular membrane-bounded organelle|quercetin 3-O-glucosyltransferase activity|quercetin 7-O-glucosyltransferase activity</v>
          </cell>
        </row>
        <row r="509">
          <cell r="A509" t="str">
            <v>Zlat_10028486</v>
          </cell>
          <cell r="B509">
            <v>218.05853758988201</v>
          </cell>
          <cell r="C509">
            <v>76.309451089078706</v>
          </cell>
          <cell r="D509">
            <v>359.80762409068501</v>
          </cell>
          <cell r="E509">
            <v>4.7151122037382898</v>
          </cell>
          <cell r="G509">
            <v>2.23729210257603</v>
          </cell>
          <cell r="H509">
            <v>1.0382532950254601E-18</v>
          </cell>
          <cell r="I509">
            <v>1.1561961280775299E-16</v>
          </cell>
          <cell r="J509" t="str">
            <v>Up</v>
          </cell>
          <cell r="K509" t="str">
            <v>RBK1; At5g10520; F12B17.130</v>
          </cell>
          <cell r="L509" t="str">
            <v>PREDICTED: receptor-like cytosolic serine/threonine-protein kinase RBK1 [Oryza brachyantha]</v>
          </cell>
        </row>
        <row r="510">
          <cell r="A510" t="str">
            <v>Zlat_10009101</v>
          </cell>
          <cell r="B510">
            <v>16.780627016906799</v>
          </cell>
          <cell r="C510">
            <v>5.8862382688213399</v>
          </cell>
          <cell r="D510">
            <v>27.6750157649922</v>
          </cell>
          <cell r="E510">
            <v>4.7016472152653499</v>
          </cell>
          <cell r="G510">
            <v>2.2331662914619099</v>
          </cell>
          <cell r="H510">
            <v>1.4590932475363499E-2</v>
          </cell>
          <cell r="I510">
            <v>7.9949211364682402E-2</v>
          </cell>
          <cell r="J510" t="str">
            <v>Up</v>
          </cell>
          <cell r="K510" t="str">
            <v>AAE {ECO:0000312|EMBL:AAW88320.1}</v>
          </cell>
          <cell r="L510" t="str">
            <v>acetylajmalan esterase [Oryza sativa Japonica Group]</v>
          </cell>
          <cell r="M510" t="str">
            <v>GO:0009820,GO:0033879</v>
          </cell>
          <cell r="N510" t="str">
            <v>alkaloid metabolic process|acetylajmaline esterase activity</v>
          </cell>
        </row>
        <row r="511">
          <cell r="A511" t="str">
            <v>Zlat_10031438</v>
          </cell>
          <cell r="B511">
            <v>16.812216876275102</v>
          </cell>
          <cell r="C511">
            <v>5.8982266352804897</v>
          </cell>
          <cell r="D511">
            <v>27.726207117269698</v>
          </cell>
          <cell r="E511">
            <v>4.7007700503443299</v>
          </cell>
          <cell r="G511">
            <v>2.2328971093038499</v>
          </cell>
          <cell r="H511">
            <v>3.3894844038344599E-2</v>
          </cell>
          <cell r="I511">
            <v>0.15098083531905199</v>
          </cell>
          <cell r="J511" t="str">
            <v>Up</v>
          </cell>
          <cell r="K511" t="str">
            <v>SPS2; Os05g0582300, LOC_Os05g50550; OJ1651_G11.10, OsJ_19688, OSJNBb0035N21.17</v>
          </cell>
          <cell r="L511" t="str">
            <v>mitogen-activated protein kinase 9-like [Oryza sativa Japonica Group]</v>
          </cell>
          <cell r="M511" t="str">
            <v>GO:0008299,GO:0009507,GO:0009536,GO:0015979,GO:0046872,GO:0050347,GO:0052923</v>
          </cell>
          <cell r="N511" t="str">
            <v>isoprenoid biosynthetic process|chloroplast|plastid|photosynthesis|metal ion binding|trans-octaprenyltranstransferase activity|all-trans-nonaprenyl-diphosphate synthase (geranyl-diphosphate specific) activity</v>
          </cell>
        </row>
        <row r="512">
          <cell r="A512" t="str">
            <v>Zlat_10012338</v>
          </cell>
          <cell r="B512">
            <v>73.044185988700605</v>
          </cell>
          <cell r="C512">
            <v>25.694681582170201</v>
          </cell>
          <cell r="D512">
            <v>120.393690395231</v>
          </cell>
          <cell r="E512">
            <v>4.6855490312350598</v>
          </cell>
          <cell r="G512">
            <v>2.2282181062050301</v>
          </cell>
          <cell r="H512">
            <v>2.0686266561151699E-7</v>
          </cell>
          <cell r="I512">
            <v>4.8539360661083402E-6</v>
          </cell>
          <cell r="J512" t="str">
            <v>Up</v>
          </cell>
          <cell r="K512" t="str">
            <v>ROC6; Synonyms=GL2-6; Os09g0526300, LOC_Os09g35760</v>
          </cell>
          <cell r="L512" t="str">
            <v>PREDICTED: LOW QUALITY PROTEIN: homeobox-leucine zipper protein ROC6-like [Oryza brachyantha]</v>
          </cell>
          <cell r="M512" t="str">
            <v>GO:0005634,GO:0006355,GO:0008289,GO:0043565</v>
          </cell>
          <cell r="N512" t="str">
            <v>nucleus|regulation of transcription, DNA-templated|lipid binding|sequence-specific DNA binding</v>
          </cell>
        </row>
        <row r="513">
          <cell r="A513" t="str">
            <v>Zlat_10014852</v>
          </cell>
          <cell r="B513">
            <v>416.18314751350403</v>
          </cell>
          <cell r="C513">
            <v>146.43261183732</v>
          </cell>
          <cell r="D513">
            <v>685.93368318968896</v>
          </cell>
          <cell r="E513">
            <v>4.6842958995481903</v>
          </cell>
          <cell r="G513">
            <v>2.2278322114769198</v>
          </cell>
          <cell r="H513">
            <v>5.3690513538221895E-7</v>
          </cell>
          <cell r="I513">
            <v>1.17409287608988E-5</v>
          </cell>
          <cell r="J513" t="str">
            <v>Up</v>
          </cell>
          <cell r="K513" t="str">
            <v>FL; Synonyms=OSL; Os04g0598300, LOC_Os04g51000; OsJ_16017 {ECO:0000312|EMBL:EAZ31853.1}, OSJNba0093F12.17</v>
          </cell>
          <cell r="L513" t="str">
            <v>probable transcription factor FL [Oryza sativa Japonica Group]</v>
          </cell>
          <cell r="M513" t="str">
            <v>GO:0003677,GO:0005634,GO:0006355,GO:0007275</v>
          </cell>
          <cell r="N513" t="str">
            <v>DNA binding|nucleus|regulation of transcription, DNA-templated|multicellular organism development</v>
          </cell>
        </row>
        <row r="514">
          <cell r="A514" t="str">
            <v>Zlat_10026312</v>
          </cell>
          <cell r="B514">
            <v>651.42345943266901</v>
          </cell>
          <cell r="C514">
            <v>230.139757356389</v>
          </cell>
          <cell r="D514">
            <v>1072.7071615089501</v>
          </cell>
          <cell r="E514">
            <v>4.6611118992698799</v>
          </cell>
          <cell r="G514">
            <v>2.2206741480589902</v>
          </cell>
          <cell r="H514">
            <v>4.7642417260611001E-36</v>
          </cell>
          <cell r="I514">
            <v>2.0877278483214701E-33</v>
          </cell>
          <cell r="J514" t="str">
            <v>Up</v>
          </cell>
        </row>
        <row r="515">
          <cell r="A515" t="str">
            <v>Zlat_10017857</v>
          </cell>
          <cell r="B515">
            <v>52.645441894662198</v>
          </cell>
          <cell r="C515">
            <v>18.6631154948805</v>
          </cell>
          <cell r="D515">
            <v>86.627768294443896</v>
          </cell>
          <cell r="E515">
            <v>4.6416563364357097</v>
          </cell>
          <cell r="G515">
            <v>2.2146397109474099</v>
          </cell>
          <cell r="H515">
            <v>4.4711276980164503E-3</v>
          </cell>
          <cell r="I515">
            <v>3.0921252466995501E-2</v>
          </cell>
          <cell r="J515" t="str">
            <v>Up</v>
          </cell>
          <cell r="K515" t="str">
            <v>FSM; Os01g0896300, LOC_Os01g67100; P0696G06.24, P0696G06.25</v>
          </cell>
          <cell r="L515" t="str">
            <v>PREDICTED: chromatin assembly factor 1 subunit FSM [Oryza brachyantha]</v>
          </cell>
          <cell r="M515" t="str">
            <v>GO:0005634,GO:0006281,GO:0006310,GO:0006334,GO:0010389,GO:0010448,GO:0010449,GO:0033186,GO:0044772</v>
          </cell>
          <cell r="N515" t="str">
            <v>nucleus|DNA repair|DNA recombination|nucleosome assembly|regulation of G2/M transition of mitotic cell cycle|vegetative meristem growth|root meristem growth|CAF-1 complex|mitotic cell cycle phase transition</v>
          </cell>
        </row>
        <row r="516">
          <cell r="A516" t="str">
            <v>Zlat_10045477</v>
          </cell>
          <cell r="B516">
            <v>19.498107993793401</v>
          </cell>
          <cell r="C516">
            <v>6.9158637998910901</v>
          </cell>
          <cell r="D516">
            <v>32.080352187695802</v>
          </cell>
          <cell r="E516">
            <v>4.6386616503640399</v>
          </cell>
          <cell r="G516">
            <v>2.2137086180902998</v>
          </cell>
          <cell r="H516">
            <v>4.6574735321521003E-2</v>
          </cell>
          <cell r="I516">
            <v>0.189568723669332</v>
          </cell>
          <cell r="J516" t="str">
            <v>Up</v>
          </cell>
          <cell r="L516" t="str">
            <v>uncharacterized protein LOC101755433 isoform X1 [Setaria italica]</v>
          </cell>
        </row>
        <row r="517">
          <cell r="A517" t="str">
            <v>Zlat_10043834</v>
          </cell>
          <cell r="B517">
            <v>16.476392674370999</v>
          </cell>
          <cell r="C517">
            <v>5.8687269119946901</v>
          </cell>
          <cell r="D517">
            <v>27.084058436747299</v>
          </cell>
          <cell r="E517">
            <v>4.61498018955219</v>
          </cell>
          <cell r="G517">
            <v>2.2063244549141401</v>
          </cell>
          <cell r="H517">
            <v>1.7002455515360299E-2</v>
          </cell>
          <cell r="I517">
            <v>9.0019904911232906E-2</v>
          </cell>
          <cell r="J517" t="str">
            <v>Up</v>
          </cell>
          <cell r="K517" t="str">
            <v>AHL18 {ECO:0000303|PubMed:15604740}; At3g60870 {ECO:0000312|Araport:AT3G60870}; T4C21_280 {ECO:0000312|EMBL:CAB82691.1}</v>
          </cell>
          <cell r="L517" t="str">
            <v>AT-hook motif nuclear-localized protein 18 [Oryza sativa Japonica Group]</v>
          </cell>
          <cell r="M517" t="str">
            <v>GO:0003680,GO:0003700,GO:0005634,GO:0009908,GO:0010228</v>
          </cell>
          <cell r="N517" t="str">
            <v>AT DNA binding|DNA-binding transcription factor activity|nucleus|flower development|vegetative to reproductive phase transition of meristem</v>
          </cell>
        </row>
        <row r="518">
          <cell r="A518" t="str">
            <v>Zlat_10027246</v>
          </cell>
          <cell r="B518">
            <v>36.936354808925302</v>
          </cell>
          <cell r="C518">
            <v>13.169491127994499</v>
          </cell>
          <cell r="D518">
            <v>60.703218489856098</v>
          </cell>
          <cell r="E518">
            <v>4.6093822380743896</v>
          </cell>
          <cell r="G518">
            <v>2.2045734097029399</v>
          </cell>
          <cell r="H518">
            <v>2.67192021744632E-4</v>
          </cell>
          <cell r="I518">
            <v>2.8942514278354299E-3</v>
          </cell>
          <cell r="J518" t="str">
            <v>Up</v>
          </cell>
          <cell r="K518" t="str">
            <v>At1g10110; T27I1.14</v>
          </cell>
          <cell r="L518" t="str">
            <v>hypothetical protein OsI_17117 [Oryza sativa Indica Group]</v>
          </cell>
        </row>
        <row r="519">
          <cell r="A519" t="str">
            <v>Zlat_10025774</v>
          </cell>
          <cell r="B519">
            <v>99.0118611567122</v>
          </cell>
          <cell r="C519">
            <v>35.465964118520802</v>
          </cell>
          <cell r="D519">
            <v>162.55775819490401</v>
          </cell>
          <cell r="E519">
            <v>4.5834862306764004</v>
          </cell>
          <cell r="G519">
            <v>2.1964453394710102</v>
          </cell>
          <cell r="H519">
            <v>3.3393237455276998E-6</v>
          </cell>
          <cell r="I519">
            <v>6.1706167481706301E-5</v>
          </cell>
          <cell r="J519" t="str">
            <v>Up</v>
          </cell>
          <cell r="K519" t="str">
            <v>At4g00165; F6N15.21</v>
          </cell>
          <cell r="L519" t="str">
            <v>PREDICTED: putative lipid-binding protein AIR1 [Oryza brachyantha]</v>
          </cell>
          <cell r="M519" t="str">
            <v>GO:0005576</v>
          </cell>
          <cell r="N519" t="str">
            <v>extracellular region</v>
          </cell>
        </row>
        <row r="520">
          <cell r="A520" t="str">
            <v>Zlat_10012178</v>
          </cell>
          <cell r="B520">
            <v>52.075632331427798</v>
          </cell>
          <cell r="C520">
            <v>18.762766755758499</v>
          </cell>
          <cell r="D520">
            <v>85.388497907097005</v>
          </cell>
          <cell r="E520">
            <v>4.55095450573089</v>
          </cell>
          <cell r="G520">
            <v>2.1861691642704</v>
          </cell>
          <cell r="H520">
            <v>1.64758725096189E-5</v>
          </cell>
          <cell r="I520">
            <v>2.5041841901781998E-4</v>
          </cell>
          <cell r="J520" t="str">
            <v>Up</v>
          </cell>
          <cell r="K520" t="str">
            <v>ROC7; Synonyms=GL2-7; OsI_026745</v>
          </cell>
          <cell r="L520" t="str">
            <v>hypothetical protein OsJ_25963 [Oryza sativa Japonica Group]</v>
          </cell>
          <cell r="M520" t="str">
            <v>GO:0005634,GO:0006355,GO:0008289,GO:0043565</v>
          </cell>
          <cell r="N520" t="str">
            <v>nucleus|regulation of transcription, DNA-templated|lipid binding|sequence-specific DNA binding</v>
          </cell>
        </row>
        <row r="521">
          <cell r="A521" t="str">
            <v>Zlat_10028762</v>
          </cell>
          <cell r="B521">
            <v>16.290761004966601</v>
          </cell>
          <cell r="C521">
            <v>5.8814454436068599</v>
          </cell>
          <cell r="D521">
            <v>26.700076566326299</v>
          </cell>
          <cell r="E521">
            <v>4.53971337868132</v>
          </cell>
          <cell r="G521">
            <v>2.1826012137698299</v>
          </cell>
          <cell r="H521">
            <v>4.9153148814038303E-2</v>
          </cell>
          <cell r="I521">
            <v>0.19711499254614701</v>
          </cell>
          <cell r="J521" t="str">
            <v>Up</v>
          </cell>
          <cell r="K521" t="str">
            <v>CM2; At5g10870; T30N20.140</v>
          </cell>
          <cell r="L521" t="str">
            <v>unnamed protein product [Oryza sativa Japonica Group]</v>
          </cell>
          <cell r="M521" t="str">
            <v>GO:0004106,GO:0005829,GO:0009073,GO:0046417</v>
          </cell>
          <cell r="N521" t="str">
            <v>chorismate mutase activity|cytosol|aromatic amino acid family biosynthetic process|chorismate metabolic process</v>
          </cell>
          <cell r="O521" t="str">
            <v>ko01230,ko00400</v>
          </cell>
          <cell r="P521" t="str">
            <v>Biosynthesis of amino acids|Phenylalanine, tyrosine and tryptophan biosynthesis</v>
          </cell>
        </row>
        <row r="522">
          <cell r="A522" t="str">
            <v>Zlat_10047114</v>
          </cell>
          <cell r="B522">
            <v>50.916004028459703</v>
          </cell>
          <cell r="C522">
            <v>18.405069457191001</v>
          </cell>
          <cell r="D522">
            <v>83.426938599728501</v>
          </cell>
          <cell r="E522">
            <v>4.5328238936437701</v>
          </cell>
          <cell r="G522">
            <v>2.1804101116535999</v>
          </cell>
          <cell r="H522">
            <v>2.1346989597205801E-5</v>
          </cell>
          <cell r="I522">
            <v>3.15639843553426E-4</v>
          </cell>
          <cell r="J522" t="str">
            <v>Up</v>
          </cell>
          <cell r="K522" t="str">
            <v>At3g30340; T6J22.10</v>
          </cell>
          <cell r="L522" t="str">
            <v>PREDICTED: WAT1-related protein At4g01440-like [Oryza brachyantha]</v>
          </cell>
          <cell r="M522" t="str">
            <v>GO:0005886,GO:0016021,GO:0022857</v>
          </cell>
          <cell r="N522" t="str">
            <v>plasma membrane|integral component of membrane|transmembrane transporter activity</v>
          </cell>
        </row>
        <row r="523">
          <cell r="A523" t="str">
            <v>Zlat_10045754</v>
          </cell>
          <cell r="B523">
            <v>160.952209510746</v>
          </cell>
          <cell r="C523">
            <v>58.303036468772497</v>
          </cell>
          <cell r="D523">
            <v>263.60138255272</v>
          </cell>
          <cell r="E523">
            <v>4.5212290562929196</v>
          </cell>
          <cell r="G523">
            <v>2.17671500989464</v>
          </cell>
          <cell r="H523">
            <v>1.60779827588934E-6</v>
          </cell>
          <cell r="I523">
            <v>3.1855742469206199E-5</v>
          </cell>
          <cell r="J523" t="str">
            <v>Up</v>
          </cell>
          <cell r="K523" t="str">
            <v>SMXL4 {ECO:0000303|PubMed:23893171}; Synonyms=HSPR {ECO:0000303|PubMed:26603028}; At4g29920 {ECO:0000312|Araport:AT4G29920}; F27B13.160 {ECO:0000312|EMBL:CAB43667.1}</v>
          </cell>
          <cell r="L523" t="str">
            <v>hypothetical protein OsI_07140 [Oryza sativa Indica Group]</v>
          </cell>
          <cell r="M523" t="str">
            <v>GO:0005634,GO:0009507,GO:0010233,GO:0016787,GO:0019538,GO:0033500</v>
          </cell>
          <cell r="N523" t="str">
            <v>nucleus|chloroplast|phloem transport|hydrolase activity|protein metabolic process|carbohydrate homeostasis</v>
          </cell>
        </row>
        <row r="524">
          <cell r="A524" t="str">
            <v>Zlat_10008268</v>
          </cell>
          <cell r="B524">
            <v>29.661477132339201</v>
          </cell>
          <cell r="C524">
            <v>10.7508828232562</v>
          </cell>
          <cell r="D524">
            <v>48.572071441422203</v>
          </cell>
          <cell r="E524">
            <v>4.51796119815869</v>
          </cell>
          <cell r="G524">
            <v>2.17567188041129</v>
          </cell>
          <cell r="H524">
            <v>6.2342578102067402E-3</v>
          </cell>
          <cell r="I524">
            <v>4.0628965933286798E-2</v>
          </cell>
          <cell r="J524" t="str">
            <v>Up</v>
          </cell>
          <cell r="K524" t="str">
            <v>RECG {ECO:0000305}; At2g01440 {ECO:0000312|Araport:AT2G01440}; F2I9.6 {ECO:0000312|EMBL:AAC67321.1}</v>
          </cell>
          <cell r="L524" t="str">
            <v>PREDICTED: ATP-dependent DNA helicase homolog RECG, chloroplastic [Oryza brachyantha]</v>
          </cell>
          <cell r="M524" t="str">
            <v>GO:0003677,GO:0004003,GO:0005524,GO:0005739,GO:0006281,GO:0006310,GO:0009507,GO:0033955</v>
          </cell>
          <cell r="N524" t="str">
            <v>DNA binding|ATP-dependent DNA helicase activity|ATP binding|mitochondrion|DNA repair|DNA recombination|chloroplast|mitochondrial DNA inheritance</v>
          </cell>
          <cell r="O524" t="str">
            <v>ko03440</v>
          </cell>
          <cell r="P524" t="str">
            <v>Homologous recombination</v>
          </cell>
        </row>
        <row r="525">
          <cell r="A525" t="str">
            <v>Zlat_10025520</v>
          </cell>
          <cell r="B525">
            <v>157.80485446745601</v>
          </cell>
          <cell r="C525">
            <v>57.226612078161402</v>
          </cell>
          <cell r="D525">
            <v>258.38309685675</v>
          </cell>
          <cell r="E525">
            <v>4.5150863815569702</v>
          </cell>
          <cell r="G525">
            <v>2.1747535892679801</v>
          </cell>
          <cell r="H525">
            <v>1.48390713371923E-13</v>
          </cell>
          <cell r="I525">
            <v>8.9892270208176294E-12</v>
          </cell>
          <cell r="J525" t="str">
            <v>Up</v>
          </cell>
          <cell r="K525" t="str">
            <v>BC1L2; Os03g0416300, LOC_Os03g30260; OsJ_11271 {ECO:0000312|EMBL:EEE59257.1}, OSJNBb0059G13.19</v>
          </cell>
          <cell r="L525" t="str">
            <v>PREDICTED: COBRA-like protein 2 [Oryza brachyantha]</v>
          </cell>
          <cell r="M525" t="str">
            <v>GO:0009664,GO:0009832,GO:0010215,GO:0016021,GO:0046658,GO:0052324</v>
          </cell>
          <cell r="N525" t="str">
            <v>plant-type cell wall organization|plant-type cell wall biogenesis|cellulose microfibril organization|integral component of membrane|anchored component of plasma membrane|plant-type cell wall cellulose biosynthetic process</v>
          </cell>
        </row>
        <row r="526">
          <cell r="A526" t="str">
            <v>Zlat_10034018</v>
          </cell>
          <cell r="B526">
            <v>19.041089492118498</v>
          </cell>
          <cell r="C526">
            <v>6.9299365515237499</v>
          </cell>
          <cell r="D526">
            <v>31.152242432713201</v>
          </cell>
          <cell r="E526">
            <v>4.4953142357217502</v>
          </cell>
          <cell r="G526">
            <v>2.1684219679025598</v>
          </cell>
          <cell r="H526">
            <v>1.0925985985645899E-2</v>
          </cell>
          <cell r="I526">
            <v>6.3453462844692596E-2</v>
          </cell>
          <cell r="J526" t="str">
            <v>Up</v>
          </cell>
          <cell r="L526" t="str">
            <v>LOW QUALITY PROTEIN: 9-cis-epoxycarotenoid dioxygenase NCED4, chloroplastic-like [Oryza sativa Japonica Group]</v>
          </cell>
          <cell r="M526" t="str">
            <v>GO:0009507,GO:0009570,GO:0009688,GO:0010436,GO:0016121,GO:0045549,GO:0046872</v>
          </cell>
          <cell r="N526" t="str">
            <v>chloroplast|chloroplast stroma|abscisic acid biosynthetic process|carotenoid dioxygenase activity|carotene catabolic process|9-cis-epoxycarotenoid dioxygenase activity|metal ion binding</v>
          </cell>
          <cell r="O526" t="str">
            <v>ko00906</v>
          </cell>
          <cell r="P526" t="str">
            <v>Carotenoid biosynthesis</v>
          </cell>
        </row>
        <row r="527">
          <cell r="A527" t="str">
            <v>Zlat_10024099</v>
          </cell>
          <cell r="B527">
            <v>14.260126267994</v>
          </cell>
          <cell r="C527">
            <v>5.1906516342575202</v>
          </cell>
          <cell r="D527">
            <v>23.329600901730501</v>
          </cell>
          <cell r="E527">
            <v>4.4945418312719401</v>
          </cell>
          <cell r="G527">
            <v>2.1681740564646601</v>
          </cell>
          <cell r="H527">
            <v>2.9594364253838899E-2</v>
          </cell>
          <cell r="I527">
            <v>0.13667848872885699</v>
          </cell>
          <cell r="J527" t="str">
            <v>Up</v>
          </cell>
          <cell r="K527" t="str">
            <v>NPF5.2; Synonyms=PTR3-A; At5g46050; MCL19.10</v>
          </cell>
          <cell r="L527" t="str">
            <v>putative peptide transport protein [Oryza sativa Japonica Group]</v>
          </cell>
          <cell r="M527" t="str">
            <v>GO:0009611,GO:0009737,GO:0009751,GO:0009753,GO:0015333,GO:0016021,GO:0035673,GO:0042538,GO:0042742,GO:0042937,GO:0042938,GO:0042939,GO:0043201,GO:0080052,GO:0080053,GO:1904680</v>
          </cell>
          <cell r="N527" t="str">
            <v>response to wounding|response to abscisic acid|response to salicylic acid|response to jasmonic acid|peptide:proton symporter activity|integral component of membrane|oligopeptide transmembrane transporter activity|hyperosmotic salinity response|defense response to bacterium|tripeptide transmembrane transporter activity|dipeptide transport|tripeptide transport|response to leucine|response to histidine|response to phenylalanine|peptide transmembrane transporter activity</v>
          </cell>
        </row>
        <row r="528">
          <cell r="A528" t="str">
            <v>Zlat_10019849</v>
          </cell>
          <cell r="B528">
            <v>81.4699360091128</v>
          </cell>
          <cell r="C528">
            <v>29.741160004254699</v>
          </cell>
          <cell r="D528">
            <v>133.198712013971</v>
          </cell>
          <cell r="E528">
            <v>4.47859841360982</v>
          </cell>
          <cell r="G528">
            <v>2.16304730859859</v>
          </cell>
          <cell r="H528">
            <v>1.28810338414262E-2</v>
          </cell>
          <cell r="I528">
            <v>7.2294052541151302E-2</v>
          </cell>
          <cell r="J528" t="str">
            <v>Up</v>
          </cell>
          <cell r="L528" t="str">
            <v>uncharacterized protein LOC109781974 [Aegilops tauschii subsp. tauschii]</v>
          </cell>
        </row>
        <row r="529">
          <cell r="A529" t="str">
            <v>Zlat_10038697</v>
          </cell>
          <cell r="B529">
            <v>12.333914760039001</v>
          </cell>
          <cell r="C529">
            <v>4.5046506501226604</v>
          </cell>
          <cell r="D529">
            <v>20.163178869955399</v>
          </cell>
          <cell r="E529">
            <v>4.47608048571011</v>
          </cell>
          <cell r="G529">
            <v>2.1622359780683</v>
          </cell>
          <cell r="H529">
            <v>4.4699943817971002E-2</v>
          </cell>
          <cell r="I529">
            <v>0.184145409795578</v>
          </cell>
          <cell r="J529" t="str">
            <v>Up</v>
          </cell>
          <cell r="K529" t="str">
            <v>At5g11010; T30N20.280</v>
          </cell>
          <cell r="L529" t="str">
            <v>Os01g0354700 [Oryza sativa Japonica Group]</v>
          </cell>
          <cell r="M529" t="str">
            <v>GO:0000448,GO:0005524,GO:0005730,GO:0006364,GO:0051731</v>
          </cell>
          <cell r="N529" t="str">
            <v>cleavage in ITS2 between 5.8S rRNA and LSU-rRNA of tricistronic rRNA transcript (SSU-rRNA, 5.8S rRNA, LSU-rRNA)|ATP binding|nucleolus|rRNA processing|polynucleotide 5'-hydroxyl-kinase activity</v>
          </cell>
        </row>
        <row r="530">
          <cell r="A530" t="str">
            <v>Zlat_10031448</v>
          </cell>
          <cell r="B530">
            <v>20.811997606189401</v>
          </cell>
          <cell r="C530">
            <v>7.6067637195259996</v>
          </cell>
          <cell r="D530">
            <v>34.0172314928529</v>
          </cell>
          <cell r="E530">
            <v>4.4719716225092103</v>
          </cell>
          <cell r="G530">
            <v>2.16091103339686</v>
          </cell>
          <cell r="H530">
            <v>7.9474060236530107E-3</v>
          </cell>
          <cell r="I530">
            <v>4.93215696248114E-2</v>
          </cell>
          <cell r="J530" t="str">
            <v>Up</v>
          </cell>
          <cell r="L530" t="str">
            <v>uncharacterized protein C2845_PM06G04410 [Panicum miliaceum]</v>
          </cell>
        </row>
        <row r="531">
          <cell r="A531" t="str">
            <v>Zlat_10017286</v>
          </cell>
          <cell r="B531">
            <v>48.356984961884798</v>
          </cell>
          <cell r="C531">
            <v>17.687072530300501</v>
          </cell>
          <cell r="D531">
            <v>79.026897393469099</v>
          </cell>
          <cell r="E531">
            <v>4.4680597797111297</v>
          </cell>
          <cell r="G531">
            <v>2.1596484882643399</v>
          </cell>
          <cell r="H531">
            <v>4.08075591284748E-5</v>
          </cell>
          <cell r="I531">
            <v>5.5949965872125005E-4</v>
          </cell>
          <cell r="J531" t="str">
            <v>Up</v>
          </cell>
          <cell r="L531" t="str">
            <v>Os04g0597900 [Oryza sativa Japonica Group]</v>
          </cell>
        </row>
        <row r="532">
          <cell r="A532" t="str">
            <v>Zlat_10006022</v>
          </cell>
          <cell r="B532">
            <v>42.560841180724303</v>
          </cell>
          <cell r="C532">
            <v>15.610934166201799</v>
          </cell>
          <cell r="D532">
            <v>69.510748195246805</v>
          </cell>
          <cell r="E532">
            <v>4.4526962611718703</v>
          </cell>
          <cell r="G532">
            <v>2.1546792022935901</v>
          </cell>
          <cell r="H532">
            <v>1.2233697850164401E-4</v>
          </cell>
          <cell r="I532">
            <v>1.47582922009384E-3</v>
          </cell>
          <cell r="J532" t="str">
            <v>Up</v>
          </cell>
          <cell r="K532" t="str">
            <v>CNGC2; Synonyms=DND1; At5g15410; T20K14_20</v>
          </cell>
          <cell r="L532" t="str">
            <v>cyclic nucleotide-gated ion channel 2 [Oryza sativa Japonica Group]</v>
          </cell>
          <cell r="M532" t="str">
            <v>GO:0005221,GO:0005222,GO:0005242,GO:0005262,GO:0005516,GO:0005622,GO:0005886,GO:0006952,GO:0007263,GO:0009626,GO:0016021,GO:0030552,GO:0030553,GO:0070509</v>
          </cell>
          <cell r="N532" t="str">
            <v>intracellular cyclic nucleotide activated cation channel activity|intracellular cAMP-activated cation channel activity|inward rectifier potassium channel activity|calcium channel activity|calmodulin binding|intracellular|plasma membrane|defense response|nitric oxide mediated signal transduction|plant-type hypersensitive response|integral component of membrane|cAMP binding|cGMP binding|calcium ion import</v>
          </cell>
        </row>
        <row r="533">
          <cell r="A533" t="str">
            <v>Zlat_10032563</v>
          </cell>
          <cell r="B533">
            <v>34.690956867780898</v>
          </cell>
          <cell r="C533">
            <v>12.7635346395796</v>
          </cell>
          <cell r="D533">
            <v>56.6183790959821</v>
          </cell>
          <cell r="E533">
            <v>4.4359482459043296</v>
          </cell>
          <cell r="G533">
            <v>2.1492425337113601</v>
          </cell>
          <cell r="H533">
            <v>5.7784693669927004E-4</v>
          </cell>
          <cell r="I533">
            <v>5.65971301541561E-3</v>
          </cell>
          <cell r="J533" t="str">
            <v>Up</v>
          </cell>
          <cell r="K533" t="str">
            <v>NTF2; At1g27970; F13K9.26</v>
          </cell>
          <cell r="L533" t="str">
            <v>Os01g0788200 [Oryza sativa Japonica Group]</v>
          </cell>
          <cell r="M533" t="str">
            <v>GO:0005634,GO:0005635,GO:0005737,GO:0006606,GO:0006913,GO:0044613</v>
          </cell>
          <cell r="N533" t="str">
            <v>nucleus|nuclear envelope|cytoplasm|protein import into nucleus|nucleocytoplasmic transport|nuclear pore central transport channel</v>
          </cell>
        </row>
        <row r="534">
          <cell r="A534" t="str">
            <v>Zlat_10004837</v>
          </cell>
          <cell r="B534">
            <v>19.7128510641102</v>
          </cell>
          <cell r="C534">
            <v>7.2637632274585604</v>
          </cell>
          <cell r="D534">
            <v>32.161938900761903</v>
          </cell>
          <cell r="E534">
            <v>4.4277240176528601</v>
          </cell>
          <cell r="G534">
            <v>2.1465653009875698</v>
          </cell>
          <cell r="H534">
            <v>2.4355197283193401E-2</v>
          </cell>
          <cell r="I534">
            <v>0.118499360739656</v>
          </cell>
          <cell r="J534" t="str">
            <v>Up</v>
          </cell>
          <cell r="L534" t="str">
            <v>hypothetical protein OsI_29522 [Oryza sativa Indica Group]</v>
          </cell>
          <cell r="M534" t="str">
            <v>GO:0005634,GO:0005737</v>
          </cell>
          <cell r="N534" t="str">
            <v>nucleus|cytoplasm</v>
          </cell>
        </row>
        <row r="535">
          <cell r="A535" t="str">
            <v>Zlat_10006508</v>
          </cell>
          <cell r="B535">
            <v>30.1185019800877</v>
          </cell>
          <cell r="C535">
            <v>11.101384580579101</v>
          </cell>
          <cell r="D535">
            <v>49.135619379596299</v>
          </cell>
          <cell r="E535">
            <v>4.4260802806124699</v>
          </cell>
          <cell r="G535">
            <v>2.1460296190989601</v>
          </cell>
          <cell r="H535">
            <v>1.3531129580417801E-3</v>
          </cell>
          <cell r="I535">
            <v>1.15860102236482E-2</v>
          </cell>
          <cell r="J535" t="str">
            <v>Up</v>
          </cell>
          <cell r="K535" t="str">
            <v>PERK12; Synonyms=IGI1; At1g23540; F28C11.17, F5O8.10</v>
          </cell>
          <cell r="L535" t="str">
            <v>PREDICTED: proline-rich receptor-like protein kinase PERK12 [Oryza brachyantha]</v>
          </cell>
        </row>
        <row r="536">
          <cell r="A536" t="str">
            <v>Zlat_10046081</v>
          </cell>
          <cell r="B536">
            <v>12.164092884625299</v>
          </cell>
          <cell r="C536">
            <v>4.4850549081224997</v>
          </cell>
          <cell r="D536">
            <v>19.843130861128099</v>
          </cell>
          <cell r="E536">
            <v>4.4242782457784298</v>
          </cell>
          <cell r="G536">
            <v>2.1454421204689802</v>
          </cell>
          <cell r="H536">
            <v>4.8434548087159801E-2</v>
          </cell>
          <cell r="I536">
            <v>0.19492825877349099</v>
          </cell>
          <cell r="J536" t="str">
            <v>Up</v>
          </cell>
          <cell r="L536" t="str">
            <v>uncharacterized protein ycf36 [Oryza sativa Japonica Group]</v>
          </cell>
          <cell r="M536" t="str">
            <v>GO:0009507,GO:0016021,GO:1990641</v>
          </cell>
          <cell r="N536" t="str">
            <v>chloroplast|integral component of membrane|response to iron ion starvation</v>
          </cell>
        </row>
        <row r="537">
          <cell r="A537" t="str">
            <v>Zlat_10020206</v>
          </cell>
          <cell r="B537">
            <v>40.567857930453499</v>
          </cell>
          <cell r="C537">
            <v>14.960686060873201</v>
          </cell>
          <cell r="D537">
            <v>66.175029800033798</v>
          </cell>
          <cell r="E537">
            <v>4.4232617094413698</v>
          </cell>
          <cell r="G537">
            <v>2.1451106041500498</v>
          </cell>
          <cell r="H537">
            <v>2.6265703252401698E-3</v>
          </cell>
          <cell r="I537">
            <v>1.9987761820986501E-2</v>
          </cell>
          <cell r="J537" t="str">
            <v>Up</v>
          </cell>
          <cell r="L537" t="str">
            <v>PREDICTED: uncharacterized protein LOC102719835 [Oryza brachyantha]</v>
          </cell>
        </row>
        <row r="538">
          <cell r="A538" t="str">
            <v>Zlat_10042357</v>
          </cell>
          <cell r="B538">
            <v>15.0482493436638</v>
          </cell>
          <cell r="C538">
            <v>5.5518936483046302</v>
          </cell>
          <cell r="D538">
            <v>24.544605039023001</v>
          </cell>
          <cell r="E538">
            <v>4.4209429419668602</v>
          </cell>
          <cell r="G538">
            <v>2.1443541145515002</v>
          </cell>
          <cell r="H538">
            <v>2.6156386910512901E-2</v>
          </cell>
          <cell r="I538">
            <v>0.124709454166246</v>
          </cell>
          <cell r="J538" t="str">
            <v>Up</v>
          </cell>
          <cell r="K538" t="str">
            <v>IP5P4 {ECO:0000305}; At3g63240 {ECO:0000312|Araport:AT3G63240}; F16M2_90 {ECO:0000312|EMBL:CAB86425.1}</v>
          </cell>
          <cell r="L538" t="str">
            <v>type I inositol polyphosphate 5-phosphatase 4 isoform X2 [Oryza sativa Japonica Group]</v>
          </cell>
          <cell r="M538" t="str">
            <v>GO:0004439,GO:0034485,GO:0046856</v>
          </cell>
          <cell r="N538" t="str">
            <v>phosphatidylinositol-4,5-bisphosphate 5-phosphatase activity|phosphatidylinositol-3,4,5-trisphosphate 5-phosphatase activity|phosphatidylinositol dephosphorylation</v>
          </cell>
        </row>
        <row r="539">
          <cell r="A539" t="str">
            <v>Zlat_10000239</v>
          </cell>
          <cell r="B539">
            <v>21.574717126779699</v>
          </cell>
          <cell r="C539">
            <v>7.9776974942876198</v>
          </cell>
          <cell r="D539">
            <v>35.171736759271901</v>
          </cell>
          <cell r="E539">
            <v>4.4087578884078198</v>
          </cell>
          <cell r="G539">
            <v>2.1403722520083002</v>
          </cell>
          <cell r="H539">
            <v>7.0992318436914302E-3</v>
          </cell>
          <cell r="I539">
            <v>4.5009823538112802E-2</v>
          </cell>
          <cell r="J539" t="str">
            <v>Up</v>
          </cell>
          <cell r="K539" t="str">
            <v>SURF1; Synonyms=EMB3121; At3g17910; MEB5.13</v>
          </cell>
          <cell r="L539" t="str">
            <v>Os03g0200700, partial [Oryza sativa Japonica Group]</v>
          </cell>
          <cell r="M539" t="str">
            <v>GO:0005739,GO:0005743,GO:0016021</v>
          </cell>
          <cell r="N539" t="str">
            <v>mitochondrion|mitochondrial inner membrane|integral component of membrane</v>
          </cell>
        </row>
        <row r="540">
          <cell r="A540" t="str">
            <v>Zlat_10035575</v>
          </cell>
          <cell r="B540">
            <v>23.377575085453302</v>
          </cell>
          <cell r="C540">
            <v>8.6460810113102706</v>
          </cell>
          <cell r="D540">
            <v>38.109069159596302</v>
          </cell>
          <cell r="E540">
            <v>4.4076696840735599</v>
          </cell>
          <cell r="G540">
            <v>2.14001611070467</v>
          </cell>
          <cell r="H540">
            <v>5.1518425687376796E-3</v>
          </cell>
          <cell r="I540">
            <v>3.4690375564627202E-2</v>
          </cell>
          <cell r="J540" t="str">
            <v>Up</v>
          </cell>
          <cell r="K540" t="str">
            <v>HINT3 {ECO:0000303|PubMed:19896942}; At5g48545 {ECO:0000312|Araport:AT5G48545}</v>
          </cell>
          <cell r="L540" t="str">
            <v>unnamed protein product [Oryza sativa Japonica Group]</v>
          </cell>
          <cell r="M540" t="str">
            <v>GO:0000166,GO:0005777,GO:0006790,GO:0009150,GO:0047627</v>
          </cell>
          <cell r="N540" t="str">
            <v>nucleotide binding|peroxisome|sulfur compound metabolic process|purine ribonucleotide metabolic process|adenylylsulfatase activity</v>
          </cell>
        </row>
        <row r="541">
          <cell r="A541" t="str">
            <v>Zlat_10027847</v>
          </cell>
          <cell r="B541">
            <v>49.730671352357597</v>
          </cell>
          <cell r="C541">
            <v>18.411110392140401</v>
          </cell>
          <cell r="D541">
            <v>81.050232312574906</v>
          </cell>
          <cell r="E541">
            <v>4.4022457410920204</v>
          </cell>
          <cell r="G541">
            <v>2.1382396812493201</v>
          </cell>
          <cell r="H541">
            <v>3.56040237105041E-5</v>
          </cell>
          <cell r="I541">
            <v>4.9560683499992998E-4</v>
          </cell>
          <cell r="J541" t="str">
            <v>Up</v>
          </cell>
          <cell r="K541" t="str">
            <v>ROC8; Synonyms=GL2-8; Os06g0208100, LOC_Os06g10600; P0664C05.15</v>
          </cell>
          <cell r="L541" t="str">
            <v>homeobox-leucine zipper protein ROC8 [Oryza sativa Japonica Group]</v>
          </cell>
          <cell r="M541" t="str">
            <v>GO:0005634,GO:0006355,GO:0008289,GO:0043565</v>
          </cell>
          <cell r="N541" t="str">
            <v>nucleus|regulation of transcription, DNA-templated|lipid binding|sequence-specific DNA binding</v>
          </cell>
        </row>
        <row r="542">
          <cell r="A542" t="str">
            <v>Zlat_10026467</v>
          </cell>
          <cell r="B542">
            <v>22.593488521238701</v>
          </cell>
          <cell r="C542">
            <v>8.3709354510903697</v>
          </cell>
          <cell r="D542">
            <v>36.816041591387098</v>
          </cell>
          <cell r="E542">
            <v>4.39807973750312</v>
          </cell>
          <cell r="G542">
            <v>2.1368737605952202</v>
          </cell>
          <cell r="H542">
            <v>8.7419585153722806E-3</v>
          </cell>
          <cell r="I542">
            <v>5.3282363480074299E-2</v>
          </cell>
          <cell r="J542" t="str">
            <v>Up</v>
          </cell>
          <cell r="K542" t="str">
            <v>BAG1; At5g52060; MSG15.15</v>
          </cell>
          <cell r="L542" t="str">
            <v>PREDICTED: BAG family molecular chaperone regulator 1-like isoform X2 [Oryza brachyantha]</v>
          </cell>
          <cell r="M542" t="str">
            <v>GO:0005634,GO:0005739,GO:0005829,GO:0051087,GO:0071629</v>
          </cell>
          <cell r="N542" t="str">
            <v>nucleus|mitochondrion|cytosol|chaperone binding|cytoplasm protein quality control by the ubiquitin-proteasome system</v>
          </cell>
        </row>
        <row r="543">
          <cell r="A543" t="str">
            <v>Zlat_10013315</v>
          </cell>
          <cell r="B543">
            <v>84.238760483895106</v>
          </cell>
          <cell r="C543">
            <v>31.2145792877192</v>
          </cell>
          <cell r="D543">
            <v>137.26294168007101</v>
          </cell>
          <cell r="E543">
            <v>4.3973984212586998</v>
          </cell>
          <cell r="G543">
            <v>2.1366502522080002</v>
          </cell>
          <cell r="H543">
            <v>8.2779077925643896E-8</v>
          </cell>
          <cell r="I543">
            <v>2.1096160478603301E-6</v>
          </cell>
          <cell r="J543" t="str">
            <v>Up</v>
          </cell>
          <cell r="K543" t="str">
            <v>OsI_23765 {ECO:0000312|EMBL:EEC81006.1}</v>
          </cell>
          <cell r="L543" t="str">
            <v>hypothetical protein OsJ_22031 [Oryza sativa Japonica Group]</v>
          </cell>
          <cell r="M543" t="str">
            <v>GO:0004222,GO:0009507,GO:0009570,GO:0016485,GO:0046872</v>
          </cell>
          <cell r="N543" t="str">
            <v>metalloendopeptidase activity|chloroplast|chloroplast stroma|protein processing|metal ion binding</v>
          </cell>
        </row>
        <row r="544">
          <cell r="A544" t="str">
            <v>Zlat_10039143</v>
          </cell>
          <cell r="B544">
            <v>56.205965266093898</v>
          </cell>
          <cell r="C544">
            <v>20.832545854051101</v>
          </cell>
          <cell r="D544">
            <v>91.579384678136805</v>
          </cell>
          <cell r="E544">
            <v>4.3959766280955099</v>
          </cell>
          <cell r="G544">
            <v>2.1361837159913399</v>
          </cell>
          <cell r="H544">
            <v>1.1500465520234701E-5</v>
          </cell>
          <cell r="I544">
            <v>1.8321468724445699E-4</v>
          </cell>
          <cell r="J544" t="str">
            <v>Up</v>
          </cell>
          <cell r="L544" t="str">
            <v>uncharacterized protein LOC4334246 isoform X2 [Oryza sativa Japonica Group]</v>
          </cell>
        </row>
        <row r="545">
          <cell r="A545" t="str">
            <v>Zlat_10046879</v>
          </cell>
          <cell r="B545">
            <v>35.525068354183901</v>
          </cell>
          <cell r="C545">
            <v>13.179395109280099</v>
          </cell>
          <cell r="D545">
            <v>57.870741599087602</v>
          </cell>
          <cell r="E545">
            <v>4.39100134105081</v>
          </cell>
          <cell r="G545">
            <v>2.1345499750763999</v>
          </cell>
          <cell r="H545">
            <v>5.1271252516948604E-4</v>
          </cell>
          <cell r="I545">
            <v>5.1183272261150301E-3</v>
          </cell>
          <cell r="J545" t="str">
            <v>Up</v>
          </cell>
          <cell r="K545" t="str">
            <v>GONST1; At2g13650; T10F5.19</v>
          </cell>
          <cell r="L545" t="str">
            <v>hypothetical protein OsI_27528 [Oryza sativa Indica Group]</v>
          </cell>
          <cell r="M545" t="str">
            <v>GO:0000139,GO:0005338,GO:0005457,GO:0005458,GO:0005794,GO:0008643,GO:0015297,GO:0015783,GO:0016021,GO:1990570</v>
          </cell>
          <cell r="N545" t="str">
            <v>Golgi membrane|nucleotide-sugar transmembrane transporter activity|GDP-fucose transmembrane transporter activity|GDP-mannose transmembrane transporter activity|Golgi apparatus|carbohydrate transport|antiporter activity|GDP-fucose transmembrane transport|integral component of membrane|GDP-mannose transmembrane transport</v>
          </cell>
        </row>
        <row r="546">
          <cell r="A546" t="str">
            <v>Zlat_10013168</v>
          </cell>
          <cell r="B546">
            <v>42.089599781605003</v>
          </cell>
          <cell r="C546">
            <v>15.6160453222729</v>
          </cell>
          <cell r="D546">
            <v>68.563154240937095</v>
          </cell>
          <cell r="E546">
            <v>4.3905580975195102</v>
          </cell>
          <cell r="G546">
            <v>2.1344043368786498</v>
          </cell>
          <cell r="H546">
            <v>1.5146543190766701E-4</v>
          </cell>
          <cell r="I546">
            <v>1.7770328940989199E-3</v>
          </cell>
          <cell r="J546" t="str">
            <v>Up</v>
          </cell>
          <cell r="L546" t="str">
            <v>Os04g0605500 [Oryza sativa Japonica Group]</v>
          </cell>
          <cell r="M546" t="str">
            <v>GO:0005388,GO:0005516,GO:0005524,GO:0005886,GO:0005887,GO:0009409,GO:0009414,GO:0046872</v>
          </cell>
          <cell r="N546" t="str">
            <v>calcium-transporting ATPase activity|calmodulin binding|ATP binding|plasma membrane|integral component of plasma membrane|response to cold|response to water deprivation|metal ion binding</v>
          </cell>
        </row>
        <row r="547">
          <cell r="A547" t="str">
            <v>Zlat_10043582</v>
          </cell>
          <cell r="B547">
            <v>33.688773323313001</v>
          </cell>
          <cell r="C547">
            <v>12.504758436736999</v>
          </cell>
          <cell r="D547">
            <v>54.872788209889002</v>
          </cell>
          <cell r="E547">
            <v>4.38815259706909</v>
          </cell>
          <cell r="G547">
            <v>2.1336136960252801</v>
          </cell>
          <cell r="H547">
            <v>7.3301303558884602E-4</v>
          </cell>
          <cell r="I547">
            <v>6.9534230663027396E-3</v>
          </cell>
          <cell r="J547" t="str">
            <v>Up</v>
          </cell>
          <cell r="K547" t="str">
            <v>At5g01750; T20L15.20</v>
          </cell>
          <cell r="L547" t="str">
            <v>PREDICTED: protein LURP-one-related 10-like [Oryza brachyantha]</v>
          </cell>
          <cell r="M547" t="str">
            <v>GO:0009507,GO:0019904</v>
          </cell>
          <cell r="N547" t="str">
            <v>chloroplast|protein domain specific binding</v>
          </cell>
        </row>
        <row r="548">
          <cell r="A548" t="str">
            <v>Zlat_10006564</v>
          </cell>
          <cell r="B548">
            <v>73.480273339518106</v>
          </cell>
          <cell r="C548">
            <v>27.3668417327419</v>
          </cell>
          <cell r="D548">
            <v>119.593704946294</v>
          </cell>
          <cell r="E548">
            <v>4.3700221645675397</v>
          </cell>
          <cell r="G548">
            <v>2.1276405970326402</v>
          </cell>
          <cell r="H548">
            <v>6.0588253522291097E-7</v>
          </cell>
          <cell r="I548">
            <v>1.31386172901616E-5</v>
          </cell>
          <cell r="J548" t="str">
            <v>Up</v>
          </cell>
          <cell r="L548" t="str">
            <v>hypothetical protein OsI_19462 [Oryza sativa Indica Group]</v>
          </cell>
        </row>
        <row r="549">
          <cell r="A549" t="str">
            <v>Zlat_10035638</v>
          </cell>
          <cell r="B549">
            <v>13.9272523946203</v>
          </cell>
          <cell r="C549">
            <v>5.1884611387984503</v>
          </cell>
          <cell r="D549">
            <v>22.666043650442202</v>
          </cell>
          <cell r="E549">
            <v>4.3685484084961796</v>
          </cell>
          <cell r="G549">
            <v>2.1271539772638799</v>
          </cell>
          <cell r="H549">
            <v>3.4624685915119302E-2</v>
          </cell>
          <cell r="I549">
            <v>0.15321182568743399</v>
          </cell>
          <cell r="J549" t="str">
            <v>Up</v>
          </cell>
          <cell r="L549" t="str">
            <v>hypothetical protein OsI_29151 [Oryza sativa Indica Group]</v>
          </cell>
          <cell r="O549" t="str">
            <v>ko00310</v>
          </cell>
          <cell r="P549" t="str">
            <v>Lysine degradation</v>
          </cell>
        </row>
        <row r="550">
          <cell r="A550" t="str">
            <v>Zlat_10010744</v>
          </cell>
          <cell r="B550">
            <v>241.58545163078799</v>
          </cell>
          <cell r="C550">
            <v>90.207891621259094</v>
          </cell>
          <cell r="D550">
            <v>392.96301164031598</v>
          </cell>
          <cell r="E550">
            <v>4.3561932839555197</v>
          </cell>
          <cell r="G550">
            <v>2.1230679677411701</v>
          </cell>
          <cell r="H550">
            <v>7.1692495633475898E-16</v>
          </cell>
          <cell r="I550">
            <v>6.0175328051361797E-14</v>
          </cell>
          <cell r="J550" t="str">
            <v>Up</v>
          </cell>
          <cell r="L550" t="str">
            <v>uncharacterized protein LOC4324116 [Oryza sativa Japonica Group]</v>
          </cell>
        </row>
        <row r="551">
          <cell r="A551" t="str">
            <v>Zlat_10009092</v>
          </cell>
          <cell r="B551">
            <v>39.880935969511398</v>
          </cell>
          <cell r="C551">
            <v>14.9223308523115</v>
          </cell>
          <cell r="D551">
            <v>64.839541086711293</v>
          </cell>
          <cell r="E551">
            <v>4.3451349342430303</v>
          </cell>
          <cell r="G551">
            <v>2.1194009793275002</v>
          </cell>
          <cell r="H551">
            <v>2.5080926637112899E-4</v>
          </cell>
          <cell r="I551">
            <v>2.74766437204371E-3</v>
          </cell>
          <cell r="J551" t="str">
            <v>Up</v>
          </cell>
          <cell r="L551" t="str">
            <v>uncharacterized protein LOC112938999 [Oryza sativa Japonica Group]</v>
          </cell>
        </row>
        <row r="552">
          <cell r="A552" t="str">
            <v>Zlat_10002306</v>
          </cell>
          <cell r="B552">
            <v>12.967304824886799</v>
          </cell>
          <cell r="C552">
            <v>4.8552585177310998</v>
          </cell>
          <cell r="D552">
            <v>21.0793511320425</v>
          </cell>
          <cell r="E552">
            <v>4.34155072383109</v>
          </cell>
          <cell r="G552">
            <v>2.11821043944065</v>
          </cell>
          <cell r="H552">
            <v>4.6469984374957203E-2</v>
          </cell>
          <cell r="I552">
            <v>0.18918800829872201</v>
          </cell>
          <cell r="J552" t="str">
            <v>Up</v>
          </cell>
        </row>
        <row r="553">
          <cell r="A553" t="str">
            <v>Zlat_10022762</v>
          </cell>
          <cell r="B553">
            <v>70.283747544637393</v>
          </cell>
          <cell r="C553">
            <v>26.319080789978099</v>
          </cell>
          <cell r="D553">
            <v>114.248414299297</v>
          </cell>
          <cell r="E553">
            <v>4.3408968273238804</v>
          </cell>
          <cell r="G553">
            <v>2.1179931336073698</v>
          </cell>
          <cell r="H553">
            <v>1.17647625975266E-6</v>
          </cell>
          <cell r="I553">
            <v>2.41317093960937E-5</v>
          </cell>
          <cell r="J553" t="str">
            <v>Up</v>
          </cell>
          <cell r="K553" t="str">
            <v>RPN1A; At2g20580; F23N11.10</v>
          </cell>
          <cell r="L553" t="str">
            <v>hypothetical protein OsJ_28885 [Oryza sativa Japonica Group]</v>
          </cell>
          <cell r="M553" t="str">
            <v>GO:0000502,GO:0005634,GO:0005737,GO:0005829,GO:0005886,GO:0008540,GO:0009506,GO:0009751,GO:0030163,GO:0030234,GO:0034515,GO:0042176,GO:0043130,GO:0043161,GO:0045087,GO:0051726</v>
          </cell>
          <cell r="N553" t="str">
            <v>proteasome complex|nucleus|cytoplasm|cytosol|plasma membrane|proteasome regulatory particle, base subcomplex|plasmodesma|response to salicylic acid|protein catabolic process|enzyme regulator activity|proteasome storage granule|regulation of protein catabolic process|ubiquitin binding|proteasome-mediated ubiquitin-dependent protein catabolic process|innate immune response|regulation of cell cycle</v>
          </cell>
          <cell r="O553" t="str">
            <v>ko03050</v>
          </cell>
          <cell r="P553" t="str">
            <v>Proteasome</v>
          </cell>
        </row>
        <row r="554">
          <cell r="A554" t="str">
            <v>Zlat_10013416</v>
          </cell>
          <cell r="B554">
            <v>31.371110726355798</v>
          </cell>
          <cell r="C554">
            <v>11.7970773254284</v>
          </cell>
          <cell r="D554">
            <v>50.9451441272831</v>
          </cell>
          <cell r="E554">
            <v>4.3184547089024798</v>
          </cell>
          <cell r="G554">
            <v>2.1105151590020501</v>
          </cell>
          <cell r="H554">
            <v>1.24832076552275E-3</v>
          </cell>
          <cell r="I554">
            <v>1.0832297699393501E-2</v>
          </cell>
          <cell r="J554" t="str">
            <v>Up</v>
          </cell>
          <cell r="K554" t="str">
            <v>SCPL19; Synonyms=SCT, SNG2; At5g09640; F17I14.170</v>
          </cell>
          <cell r="L554" t="str">
            <v>PREDICTED: serine carboxypeptidase-like 7 isoform X2 [Oryza brachyantha]</v>
          </cell>
          <cell r="M554" t="str">
            <v>GO:0004185,GO:0005576,GO:0016752,GO:0019748,GO:0047202</v>
          </cell>
          <cell r="N554" t="str">
            <v>serine-type carboxypeptidase activity|extracellular region|sinapoyltransferase activity|secondary metabolic process|sinapoylglucose-choline O-sinapoyltransferase activity</v>
          </cell>
        </row>
        <row r="555">
          <cell r="A555" t="str">
            <v>Zlat_10021888</v>
          </cell>
          <cell r="B555">
            <v>91.164978180676002</v>
          </cell>
          <cell r="C555">
            <v>34.340550372909398</v>
          </cell>
          <cell r="D555">
            <v>147.989405988443</v>
          </cell>
          <cell r="E555">
            <v>4.3094651769235703</v>
          </cell>
          <cell r="G555">
            <v>2.10750883579309</v>
          </cell>
          <cell r="H555">
            <v>3.6773516816938899E-8</v>
          </cell>
          <cell r="I555">
            <v>9.9344435903695305E-7</v>
          </cell>
          <cell r="J555" t="str">
            <v>Up</v>
          </cell>
          <cell r="L555" t="str">
            <v>PREDICTED: uncharacterized protein LOC102704072 [Oryza brachyantha]</v>
          </cell>
        </row>
        <row r="556">
          <cell r="A556" t="str">
            <v>Zlat_10008161</v>
          </cell>
          <cell r="B556">
            <v>180.81051959855299</v>
          </cell>
          <cell r="C556">
            <v>68.121024361224798</v>
          </cell>
          <cell r="D556">
            <v>293.50001483587999</v>
          </cell>
          <cell r="E556">
            <v>4.3085085344509899</v>
          </cell>
          <cell r="G556">
            <v>2.1071885416258098</v>
          </cell>
          <cell r="H556">
            <v>1.63683430959173E-14</v>
          </cell>
          <cell r="I556">
            <v>1.12484853919031E-12</v>
          </cell>
          <cell r="J556" t="str">
            <v>Up</v>
          </cell>
          <cell r="K556" t="str">
            <v>PSK2; Os11g0149400, LOC_Os11g05190; OsJ_031658</v>
          </cell>
          <cell r="L556" t="str">
            <v>hypothetical protein BAE44_0009523 [Dichanthelium oligosanthes]</v>
          </cell>
          <cell r="M556" t="str">
            <v>GO:0005576,GO:0007275,GO:0008083,GO:0008283,GO:0030154</v>
          </cell>
          <cell r="N556" t="str">
            <v>extracellular region|multicellular organism development|growth factor activity|cell proliferation|cell differentiation</v>
          </cell>
        </row>
        <row r="557">
          <cell r="A557" t="str">
            <v>Zlat_10025074</v>
          </cell>
          <cell r="B557">
            <v>103.94936607723</v>
          </cell>
          <cell r="C557">
            <v>39.184138855038</v>
          </cell>
          <cell r="D557">
            <v>168.71459329942101</v>
          </cell>
          <cell r="E557">
            <v>4.30568587773696</v>
          </cell>
          <cell r="G557">
            <v>2.1062430712093398</v>
          </cell>
          <cell r="H557">
            <v>4.4059781248901297E-9</v>
          </cell>
          <cell r="I557">
            <v>1.3894066718695601E-7</v>
          </cell>
          <cell r="J557" t="str">
            <v>Up</v>
          </cell>
          <cell r="K557" t="str">
            <v>SPAC6B12.04c</v>
          </cell>
          <cell r="L557" t="str">
            <v>PREDICTED: probable N-succinyldiaminopimelate aminotransferase DapC isoform X1 [Oryza brachyantha]</v>
          </cell>
          <cell r="M557" t="str">
            <v>GO:0005634,GO:0005739,GO:0005829,GO:0006520,GO:0016212,GO:0030170,GO:0034276,GO:0047536</v>
          </cell>
          <cell r="N557" t="str">
            <v>nucleus|mitochondrion|cytosol|cellular amino acid metabolic process|kynurenine-oxoglutarate transaminase activity|pyridoxal phosphate binding|kynurenic acid biosynthetic process|2-aminoadipate transaminase activity</v>
          </cell>
        </row>
        <row r="558">
          <cell r="A558" t="str">
            <v>Zlat_10016576</v>
          </cell>
          <cell r="B558">
            <v>18.446335330708699</v>
          </cell>
          <cell r="C558">
            <v>6.9633928245854397</v>
          </cell>
          <cell r="D558">
            <v>29.929277836831901</v>
          </cell>
          <cell r="E558">
            <v>4.29808838748282</v>
          </cell>
          <cell r="G558">
            <v>2.1036951511863502</v>
          </cell>
          <cell r="H558">
            <v>1.46498356751882E-2</v>
          </cell>
          <cell r="I558">
            <v>8.0219856434956105E-2</v>
          </cell>
          <cell r="J558" t="str">
            <v>Up</v>
          </cell>
          <cell r="K558" t="str">
            <v>UGT85A24; Synonyms=UGT2</v>
          </cell>
          <cell r="L558" t="str">
            <v>hypothetical protein OsI_29173 [Oryza sativa Indica Group]</v>
          </cell>
          <cell r="M558" t="str">
            <v>GO:0035251</v>
          </cell>
          <cell r="N558" t="str">
            <v>UDP-glucosyltransferase activity</v>
          </cell>
        </row>
        <row r="559">
          <cell r="A559" t="str">
            <v>Zlat_10034633</v>
          </cell>
          <cell r="B559">
            <v>41.162745963007097</v>
          </cell>
          <cell r="C559">
            <v>15.6073894507222</v>
          </cell>
          <cell r="D559">
            <v>66.718102475292</v>
          </cell>
          <cell r="E559">
            <v>4.2747765528593797</v>
          </cell>
          <cell r="G559">
            <v>2.0958490107571901</v>
          </cell>
          <cell r="H559">
            <v>2.3057803914827501E-4</v>
          </cell>
          <cell r="I559">
            <v>2.55506213364239E-3</v>
          </cell>
          <cell r="J559" t="str">
            <v>Up</v>
          </cell>
          <cell r="K559" t="str">
            <v>BHLH87; Synonyms=EN121; At3g21330; MHC9.1</v>
          </cell>
          <cell r="L559" t="str">
            <v>Os01g0566800 [Oryza sativa Japonica Group]</v>
          </cell>
          <cell r="M559" t="str">
            <v>GO:0003677,GO:0003700,GO:0005634,GO:0006355,GO:0046983</v>
          </cell>
          <cell r="N559" t="str">
            <v>DNA binding|DNA-binding transcription factor activity|nucleus|regulation of transcription, DNA-templated|protein dimerization activity</v>
          </cell>
        </row>
        <row r="560">
          <cell r="A560" t="str">
            <v>Zlat_10026560</v>
          </cell>
          <cell r="B560">
            <v>175.53420510890999</v>
          </cell>
          <cell r="C560">
            <v>66.621955793964801</v>
          </cell>
          <cell r="D560">
            <v>284.44645442385598</v>
          </cell>
          <cell r="E560">
            <v>4.2695602528321999</v>
          </cell>
          <cell r="G560">
            <v>2.0940874858344101</v>
          </cell>
          <cell r="H560">
            <v>8.3566071581561597E-11</v>
          </cell>
          <cell r="I560">
            <v>3.4682489388745998E-9</v>
          </cell>
          <cell r="J560" t="str">
            <v>Up</v>
          </cell>
          <cell r="L560" t="str">
            <v>PREDICTED: uncharacterized protein LOC102708700 [Oryza brachyantha]</v>
          </cell>
        </row>
        <row r="561">
          <cell r="A561" t="str">
            <v>Zlat_10039606</v>
          </cell>
          <cell r="B561">
            <v>261.788379545596</v>
          </cell>
          <cell r="C561">
            <v>99.427709934499603</v>
          </cell>
          <cell r="D561">
            <v>424.14904915669302</v>
          </cell>
          <cell r="E561">
            <v>4.2659038354208398</v>
          </cell>
          <cell r="G561">
            <v>2.09285144394262</v>
          </cell>
          <cell r="H561">
            <v>3.3989233067984399E-16</v>
          </cell>
          <cell r="I561">
            <v>2.9558368612884799E-14</v>
          </cell>
          <cell r="J561" t="str">
            <v>Up</v>
          </cell>
          <cell r="L561" t="str">
            <v>hypothetical protein OsI_26468 [Oryza sativa Indica Group]</v>
          </cell>
          <cell r="M561" t="str">
            <v>GO:0005351,GO:0005355,GO:0005887,GO:0008645</v>
          </cell>
          <cell r="N561" t="str">
            <v>carbohydrate:proton symporter activity|glucose transmembrane transporter activity|integral component of plasma membrane|hexose transmembrane transport</v>
          </cell>
        </row>
        <row r="562">
          <cell r="A562" t="str">
            <v>Zlat_10000980</v>
          </cell>
          <cell r="B562">
            <v>15.567662886993901</v>
          </cell>
          <cell r="C562">
            <v>5.9128173314950496</v>
          </cell>
          <cell r="D562">
            <v>25.222508442492799</v>
          </cell>
          <cell r="E562">
            <v>4.2657344254731697</v>
          </cell>
          <cell r="G562">
            <v>2.0927941496964402</v>
          </cell>
          <cell r="H562">
            <v>2.6660891839543201E-2</v>
          </cell>
          <cell r="I562">
            <v>0.126471504632344</v>
          </cell>
          <cell r="J562" t="str">
            <v>Up</v>
          </cell>
          <cell r="K562" t="str">
            <v>MTERF1 {ECO:0000303|PubMed:23087700}; Synonyms=EMB93 {ECO:0000305}, SOLDAT10 {ECO:0000303|PubMed:19563435}; At2g03050 {ECO:0000312|Araport:AT2G03050}; T17M13.22 {ECO:0000312|EMBL:AAT69165.1}</v>
          </cell>
          <cell r="L562" t="str">
            <v>PREDICTED: uncharacterized protein LOC102700414 [Oryza brachyantha]</v>
          </cell>
          <cell r="M562" t="str">
            <v>GO:0003690,GO:0006353,GO:0006355,GO:0009507,GO:0009658,GO:0009793,GO:0032502</v>
          </cell>
          <cell r="N562" t="str">
            <v>double-stranded DNA binding|DNA-templated transcription, termination|regulation of transcription, DNA-templated|chloroplast|chloroplast organization|embryo development ending in seed dormancy|developmental process</v>
          </cell>
        </row>
        <row r="563">
          <cell r="A563" t="str">
            <v>Zlat_10040185</v>
          </cell>
          <cell r="B563">
            <v>267.290072249388</v>
          </cell>
          <cell r="C563">
            <v>101.58086443973301</v>
          </cell>
          <cell r="D563">
            <v>432.999280059044</v>
          </cell>
          <cell r="E563">
            <v>4.26260676602078</v>
          </cell>
          <cell r="G563">
            <v>2.0917359699443598</v>
          </cell>
          <cell r="H563">
            <v>1.5185151533074001E-17</v>
          </cell>
          <cell r="I563">
            <v>1.55265873645146E-15</v>
          </cell>
          <cell r="J563" t="str">
            <v>Up</v>
          </cell>
          <cell r="K563" t="str">
            <v>At2g38640; T6A23.16</v>
          </cell>
          <cell r="L563" t="str">
            <v>PREDICTED: protein LURP-one-related 8-like [Oryza brachyantha]</v>
          </cell>
        </row>
        <row r="564">
          <cell r="A564" t="str">
            <v>Zlat_10037417</v>
          </cell>
          <cell r="B564">
            <v>266.44691233558598</v>
          </cell>
          <cell r="C564">
            <v>101.30447076977801</v>
          </cell>
          <cell r="D564">
            <v>431.58935390139402</v>
          </cell>
          <cell r="E564">
            <v>4.2603189239516803</v>
          </cell>
          <cell r="G564">
            <v>2.0909614334514299</v>
          </cell>
          <cell r="H564">
            <v>7.1045953223441996E-20</v>
          </cell>
          <cell r="I564">
            <v>8.8786390876495503E-18</v>
          </cell>
          <cell r="J564" t="str">
            <v>Up</v>
          </cell>
          <cell r="K564" t="str">
            <v>At5g08430; F8L15_160</v>
          </cell>
          <cell r="L564" t="str">
            <v>uncharacterized protein At5g08430 isoform X8 [Oryza sativa Japonica Group]</v>
          </cell>
          <cell r="M564" t="str">
            <v>GO:0003677</v>
          </cell>
          <cell r="N564" t="str">
            <v>DNA binding</v>
          </cell>
        </row>
        <row r="565">
          <cell r="A565" t="str">
            <v>Zlat_10005964</v>
          </cell>
          <cell r="B565">
            <v>31.856346508820199</v>
          </cell>
          <cell r="C565">
            <v>12.112144534801701</v>
          </cell>
          <cell r="D565">
            <v>51.600548482838597</v>
          </cell>
          <cell r="E565">
            <v>4.2602322268014099</v>
          </cell>
          <cell r="G565">
            <v>2.0909320744237001</v>
          </cell>
          <cell r="H565">
            <v>1.28219424282998E-3</v>
          </cell>
          <cell r="I565">
            <v>1.10705727076687E-2</v>
          </cell>
          <cell r="J565" t="str">
            <v>Up</v>
          </cell>
          <cell r="L565" t="str">
            <v>hypothetical protein OsI_08758 [Oryza sativa Indica Group]</v>
          </cell>
        </row>
        <row r="566">
          <cell r="A566" t="str">
            <v>Zlat_10048833</v>
          </cell>
          <cell r="B566">
            <v>38.2822496237454</v>
          </cell>
          <cell r="C566">
            <v>14.572971094438</v>
          </cell>
          <cell r="D566">
            <v>61.991528153052798</v>
          </cell>
          <cell r="E566">
            <v>4.2538702472766801</v>
          </cell>
          <cell r="G566">
            <v>2.0887760284877301</v>
          </cell>
          <cell r="H566">
            <v>4.0383509812034601E-4</v>
          </cell>
          <cell r="I566">
            <v>4.1467449424153098E-3</v>
          </cell>
          <cell r="J566" t="str">
            <v>Up</v>
          </cell>
        </row>
        <row r="567">
          <cell r="A567" t="str">
            <v>Zlat_10019727</v>
          </cell>
          <cell r="B567">
            <v>15.587051228977501</v>
          </cell>
          <cell r="C567">
            <v>5.9373120089952396</v>
          </cell>
          <cell r="D567">
            <v>25.236790448959798</v>
          </cell>
          <cell r="E567">
            <v>4.2505413915800903</v>
          </cell>
          <cell r="G567">
            <v>2.0876466090629702</v>
          </cell>
          <cell r="H567">
            <v>2.8349057217363E-2</v>
          </cell>
          <cell r="I567">
            <v>0.13239500188626499</v>
          </cell>
          <cell r="J567" t="str">
            <v>Up</v>
          </cell>
          <cell r="L567" t="str">
            <v>uncharacterized protein LOC100835247 [Brachypodium distachyon]</v>
          </cell>
        </row>
        <row r="568">
          <cell r="A568" t="str">
            <v>Zlat_10044797</v>
          </cell>
          <cell r="B568">
            <v>16.497750360751599</v>
          </cell>
          <cell r="C568">
            <v>6.2865656565831998</v>
          </cell>
          <cell r="D568">
            <v>26.708935064919899</v>
          </cell>
          <cell r="E568">
            <v>4.2485733107632004</v>
          </cell>
          <cell r="G568">
            <v>2.08697845935919</v>
          </cell>
          <cell r="H568">
            <v>4.1795454763915503E-2</v>
          </cell>
          <cell r="I568">
            <v>0.175412861099558</v>
          </cell>
          <cell r="J568" t="str">
            <v>Up</v>
          </cell>
          <cell r="L568" t="str">
            <v>PREDICTED: meiotic recombination protein DMC1 homolog [Oryza brachyantha]</v>
          </cell>
          <cell r="M568" t="str">
            <v>GO:0003677,GO:0005524,GO:0005634,GO:0006281,GO:0007131,GO:0008094</v>
          </cell>
          <cell r="N568" t="str">
            <v>DNA binding|ATP binding|nucleus|DNA repair|reciprocal meiotic recombination|DNA-dependent ATPase activity</v>
          </cell>
          <cell r="O568" t="str">
            <v>ko04113</v>
          </cell>
          <cell r="P568" t="str">
            <v>Meiosis - yeast</v>
          </cell>
        </row>
        <row r="569">
          <cell r="A569" t="str">
            <v>Zlat_10041330</v>
          </cell>
          <cell r="B569">
            <v>118.20157353487799</v>
          </cell>
          <cell r="C569">
            <v>45.071001178726803</v>
          </cell>
          <cell r="D569">
            <v>191.332145891029</v>
          </cell>
          <cell r="E569">
            <v>4.2451274852384699</v>
          </cell>
          <cell r="G569">
            <v>2.08580787994077</v>
          </cell>
          <cell r="H569">
            <v>1.1913743097348E-4</v>
          </cell>
          <cell r="I569">
            <v>1.4423879425572901E-3</v>
          </cell>
          <cell r="J569" t="str">
            <v>Up</v>
          </cell>
          <cell r="K569" t="str">
            <v>HIPP36 {ECO:0000303|PubMed:21072340, ECO:0000303|PubMed:23368984}; At5g27690 {ECO:0000312|Araport:AT5G27690}; T1G16.20 {ECO:0000312|EMBL:AC069556}</v>
          </cell>
          <cell r="L569" t="str">
            <v>Os07g0671400 [Oryza sativa Japonica Group]</v>
          </cell>
          <cell r="M569" t="str">
            <v>GO:0030001,GO:0046872</v>
          </cell>
          <cell r="N569" t="str">
            <v>metal ion transport|metal ion binding</v>
          </cell>
        </row>
        <row r="570">
          <cell r="A570" t="str">
            <v>Zlat_10003186</v>
          </cell>
          <cell r="B570">
            <v>303.07230987358298</v>
          </cell>
          <cell r="C570">
            <v>115.80710920927299</v>
          </cell>
          <cell r="D570">
            <v>490.337510537892</v>
          </cell>
          <cell r="E570">
            <v>4.2340881651040103</v>
          </cell>
          <cell r="G570">
            <v>2.08205131044943</v>
          </cell>
          <cell r="H570">
            <v>4.9621975758336802E-11</v>
          </cell>
          <cell r="I570">
            <v>2.1087464811559202E-9</v>
          </cell>
          <cell r="J570" t="str">
            <v>Up</v>
          </cell>
          <cell r="K570" t="str">
            <v>TRI1; YMR233W; YM9959.15</v>
          </cell>
          <cell r="L570" t="str">
            <v>unnamed protein product [Oryza sativa Japonica Group]</v>
          </cell>
          <cell r="M570" t="str">
            <v>GO:0005730,GO:0005737</v>
          </cell>
          <cell r="N570" t="str">
            <v>nucleolus|cytoplasm</v>
          </cell>
        </row>
        <row r="571">
          <cell r="A571" t="str">
            <v>Zlat_10012522</v>
          </cell>
          <cell r="B571">
            <v>31.668810294155499</v>
          </cell>
          <cell r="C571">
            <v>12.1296558916283</v>
          </cell>
          <cell r="D571">
            <v>51.207964696682602</v>
          </cell>
          <cell r="E571">
            <v>4.2217161932866896</v>
          </cell>
          <cell r="G571">
            <v>2.0778295961412101</v>
          </cell>
          <cell r="H571">
            <v>1.3834253009172E-3</v>
          </cell>
          <cell r="I571">
            <v>1.1775866928241299E-2</v>
          </cell>
          <cell r="J571" t="str">
            <v>Up</v>
          </cell>
          <cell r="K571" t="str">
            <v>ADC2; Os04g0107600, LOC_Os04g01690; OsJ_13525, OSJNBb0085F13.14</v>
          </cell>
          <cell r="L571" t="str">
            <v>hypothetical protein OsI_14579 [Oryza sativa Indica Group]</v>
          </cell>
          <cell r="M571" t="str">
            <v>GO:0006527,GO:0008295,GO:0008792,GO:0033388</v>
          </cell>
          <cell r="N571" t="str">
            <v>arginine catabolic process|spermidine biosynthetic process|arginine decarboxylase activity|putrescine biosynthetic process from arginine</v>
          </cell>
          <cell r="O571" t="str">
            <v>ko00330</v>
          </cell>
          <cell r="P571" t="str">
            <v>Arginine and proline metabolism</v>
          </cell>
        </row>
        <row r="572">
          <cell r="A572" t="str">
            <v>Zlat_10011187</v>
          </cell>
          <cell r="B572">
            <v>57.029565750295603</v>
          </cell>
          <cell r="C572">
            <v>21.851431128396701</v>
          </cell>
          <cell r="D572">
            <v>92.207700372194594</v>
          </cell>
          <cell r="E572">
            <v>4.2197556686512696</v>
          </cell>
          <cell r="G572">
            <v>2.07715946674525</v>
          </cell>
          <cell r="H572">
            <v>1.6537268450826799E-5</v>
          </cell>
          <cell r="I572">
            <v>2.5123841155686599E-4</v>
          </cell>
          <cell r="J572" t="str">
            <v>Up</v>
          </cell>
          <cell r="L572" t="str">
            <v>PREDICTED: uncharacterized protein LOC102708487 [Oryza brachyantha]</v>
          </cell>
        </row>
        <row r="573">
          <cell r="A573" t="str">
            <v>Zlat_10038221</v>
          </cell>
          <cell r="B573">
            <v>12.6672413522291</v>
          </cell>
          <cell r="C573">
            <v>4.8629720035576698</v>
          </cell>
          <cell r="D573">
            <v>20.471510700900598</v>
          </cell>
          <cell r="E573">
            <v>4.2096706881972503</v>
          </cell>
          <cell r="G573">
            <v>2.07370737935176</v>
          </cell>
          <cell r="H573">
            <v>4.9391740232316503E-2</v>
          </cell>
          <cell r="I573">
            <v>0.197890818635759</v>
          </cell>
          <cell r="J573" t="str">
            <v>Up</v>
          </cell>
          <cell r="L573" t="str">
            <v>Os03g0680566 [Oryza sativa Japonica Group]</v>
          </cell>
        </row>
        <row r="574">
          <cell r="A574" t="str">
            <v>Zlat_10015962</v>
          </cell>
          <cell r="B574">
            <v>43.402971225958801</v>
          </cell>
          <cell r="C574">
            <v>16.663700154751201</v>
          </cell>
          <cell r="D574">
            <v>70.142242297166305</v>
          </cell>
          <cell r="E574">
            <v>4.2092837512541896</v>
          </cell>
          <cell r="G574">
            <v>2.0735747662076198</v>
          </cell>
          <cell r="H574">
            <v>1.76264935201091E-4</v>
          </cell>
          <cell r="I574">
            <v>2.0236581978752E-3</v>
          </cell>
          <cell r="J574" t="str">
            <v>Up</v>
          </cell>
          <cell r="L574" t="str">
            <v>sprT-like domain-containing protein Spartan isoform X1 [Oryza sativa Japonica Group]</v>
          </cell>
        </row>
        <row r="575">
          <cell r="A575" t="str">
            <v>Zlat_10010431</v>
          </cell>
          <cell r="B575">
            <v>212.04623609664199</v>
          </cell>
          <cell r="C575">
            <v>81.417962819284895</v>
          </cell>
          <cell r="D575">
            <v>342.67450937400002</v>
          </cell>
          <cell r="E575">
            <v>4.2088317799672703</v>
          </cell>
          <cell r="G575">
            <v>2.0734198487008499</v>
          </cell>
          <cell r="H575">
            <v>2.70415176032415E-12</v>
          </cell>
          <cell r="I575">
            <v>1.3930303617840799E-10</v>
          </cell>
          <cell r="J575" t="str">
            <v>Up</v>
          </cell>
          <cell r="K575" t="str">
            <v>PCKA; At4g37870; T28I19.150</v>
          </cell>
          <cell r="L575" t="str">
            <v>hypothetical protein OsI_10803 [Oryza sativa Indica Group]</v>
          </cell>
          <cell r="M575" t="str">
            <v>GO:0004612,GO:0005524,GO:0005634,GO:0005730,GO:0005829,GO:0006094,GO:0009817,GO:0016020,GO:0016036,GO:0046686</v>
          </cell>
          <cell r="N575" t="str">
            <v>phosphoenolpyruvate carboxykinase (ATP) activity|ATP binding|nucleus|nucleolus|cytosol|gluconeogenesis|defense response to fungus, incompatible interaction|membrane|cellular response to phosphate starvation|response to cadmium ion</v>
          </cell>
          <cell r="O575" t="str">
            <v>ko00710,ko00020,ko01200,ko00620,ko00010</v>
          </cell>
          <cell r="P575" t="str">
            <v>Carbon fixation in photosynthetic organisms|Citrate cycle (TCA cycle)|Carbon metabolism|Pyruvate metabolism|Glycolysis / Gluconeogenesis</v>
          </cell>
        </row>
        <row r="576">
          <cell r="A576" t="str">
            <v>Zlat_10039602</v>
          </cell>
          <cell r="B576">
            <v>127.28853923408801</v>
          </cell>
          <cell r="C576">
            <v>48.885906515509802</v>
          </cell>
          <cell r="D576">
            <v>205.691171952665</v>
          </cell>
          <cell r="E576">
            <v>4.2075761014558797</v>
          </cell>
          <cell r="G576">
            <v>2.0729893654827598</v>
          </cell>
          <cell r="H576">
            <v>6.6607785268594598E-6</v>
          </cell>
          <cell r="I576">
            <v>1.13451786498381E-4</v>
          </cell>
          <cell r="J576" t="str">
            <v>Up</v>
          </cell>
          <cell r="K576" t="str">
            <v>At1g61340; T1F9.17</v>
          </cell>
          <cell r="L576" t="str">
            <v>F-box domain-containing protein, partial [Fargesia nitida]</v>
          </cell>
          <cell r="M576" t="str">
            <v>GO:0006970,GO:0009611,GO:0009617,GO:0009651,GO:0009737,GO:0009751,GO:0009753,GO:0009961</v>
          </cell>
          <cell r="N576" t="str">
            <v>response to osmotic stress|response to wounding|response to bacterium|response to salt stress|response to abscisic acid|response to salicylic acid|response to jasmonic acid|response to 1-aminocyclopropane-1-carboxylic acid</v>
          </cell>
        </row>
        <row r="577">
          <cell r="A577" t="str">
            <v>Zlat_10003747</v>
          </cell>
          <cell r="B577">
            <v>39.705377170939101</v>
          </cell>
          <cell r="C577">
            <v>15.265743178675301</v>
          </cell>
          <cell r="D577">
            <v>64.145011163202895</v>
          </cell>
          <cell r="E577">
            <v>4.2018924602902503</v>
          </cell>
          <cell r="G577">
            <v>2.07103923935715</v>
          </cell>
          <cell r="H577">
            <v>3.4308797438814401E-4</v>
          </cell>
          <cell r="I577">
            <v>3.5951783949704202E-3</v>
          </cell>
          <cell r="J577" t="str">
            <v>Up</v>
          </cell>
          <cell r="K577" t="str">
            <v>Os11g0109000, LOC_Os11g01790</v>
          </cell>
          <cell r="L577" t="str">
            <v>Os11g0109000 [Oryza sativa Japonica Group]</v>
          </cell>
          <cell r="M577" t="str">
            <v>GO:0004722,GO:0046872</v>
          </cell>
          <cell r="N577" t="str">
            <v>protein serine/threonine phosphatase activity|metal ion binding</v>
          </cell>
        </row>
        <row r="578">
          <cell r="A578" t="str">
            <v>Zlat_10019172</v>
          </cell>
          <cell r="B578">
            <v>199.08125318810701</v>
          </cell>
          <cell r="C578">
            <v>76.715819411789994</v>
          </cell>
          <cell r="D578">
            <v>321.446686964425</v>
          </cell>
          <cell r="E578">
            <v>4.1900965072012699</v>
          </cell>
          <cell r="G578">
            <v>2.0669834727688499</v>
          </cell>
          <cell r="H578">
            <v>8.4398769161248105E-12</v>
          </cell>
          <cell r="I578">
            <v>3.9940859313307602E-10</v>
          </cell>
          <cell r="J578" t="str">
            <v>Up</v>
          </cell>
          <cell r="L578" t="str">
            <v>hypothetical protein BRADI_3g52890v3 [Brachypodium distachyon]</v>
          </cell>
        </row>
        <row r="579">
          <cell r="A579" t="str">
            <v>Zlat_10026299</v>
          </cell>
          <cell r="B579">
            <v>45.811918382917803</v>
          </cell>
          <cell r="C579">
            <v>17.6602812470556</v>
          </cell>
          <cell r="D579">
            <v>73.963555518779899</v>
          </cell>
          <cell r="E579">
            <v>4.18813010303057</v>
          </cell>
          <cell r="G579">
            <v>2.0663062598622202</v>
          </cell>
          <cell r="H579">
            <v>1.2551289963558601E-4</v>
          </cell>
          <cell r="I579">
            <v>1.5066013018512701E-3</v>
          </cell>
          <cell r="J579" t="str">
            <v>Up</v>
          </cell>
          <cell r="K579" t="str">
            <v>OsI_12825</v>
          </cell>
          <cell r="L579" t="str">
            <v>probable E3 ubiquitin-protein ligase BAH1-like 1 isoform X1 [Oryza sativa Japonica Group]</v>
          </cell>
          <cell r="M579" t="str">
            <v>GO:0016567,GO:0016740,GO:0046872</v>
          </cell>
          <cell r="N579" t="str">
            <v>protein ubiquitination|transferase activity|metal ion binding</v>
          </cell>
        </row>
        <row r="580">
          <cell r="A580" t="str">
            <v>Zlat_10047000</v>
          </cell>
          <cell r="B580">
            <v>16.157293697919499</v>
          </cell>
          <cell r="C580">
            <v>6.2474802828684499</v>
          </cell>
          <cell r="D580">
            <v>26.0671071129706</v>
          </cell>
          <cell r="E580">
            <v>4.1724192686850996</v>
          </cell>
          <cell r="G580">
            <v>2.06088413543702</v>
          </cell>
          <cell r="H580">
            <v>2.55557783676017E-2</v>
          </cell>
          <cell r="I580">
            <v>0.122672674590391</v>
          </cell>
          <cell r="J580" t="str">
            <v>Up</v>
          </cell>
          <cell r="K580" t="str">
            <v>ROC7; Synonyms=GL2-7; Os08g0136100, Os08g0136000, LOC_Os08g04190; OJ1613_G04.7, OsJ_024924, P0680F05.46</v>
          </cell>
          <cell r="L580" t="str">
            <v>PREDICTED: homeobox-leucine zipper protein ROC7 [Oryza brachyantha]</v>
          </cell>
          <cell r="M580" t="str">
            <v>GO:0005634,GO:0006355,GO:0008289,GO:0043565</v>
          </cell>
          <cell r="N580" t="str">
            <v>nucleus|regulation of transcription, DNA-templated|lipid binding|sequence-specific DNA binding</v>
          </cell>
        </row>
        <row r="581">
          <cell r="A581" t="str">
            <v>Zlat_10017358</v>
          </cell>
          <cell r="B581">
            <v>13.4637154641037</v>
          </cell>
          <cell r="C581">
            <v>5.2193150821047398</v>
          </cell>
          <cell r="D581">
            <v>21.7081158461027</v>
          </cell>
          <cell r="E581">
            <v>4.1591886108835396</v>
          </cell>
          <cell r="G581">
            <v>2.0563021098018899</v>
          </cell>
          <cell r="H581">
            <v>4.3383877004432497E-2</v>
          </cell>
          <cell r="I581">
            <v>0.180078580130836</v>
          </cell>
          <cell r="J581" t="str">
            <v>Up</v>
          </cell>
          <cell r="K581" t="str">
            <v>YUC5; Synonyms=SUPER1, YUCCA5; At5g43890; F6B6.3</v>
          </cell>
          <cell r="L581" t="str">
            <v>FMO [Oryza glaberrima]</v>
          </cell>
          <cell r="M581" t="str">
            <v>GO:0004497,GO:0004499,GO:0009851,GO:0050660,GO:0050661,GO:0103075</v>
          </cell>
          <cell r="N581" t="str">
            <v>monooxygenase activity|N,N-dimethylaniline monooxygenase activity|auxin biosynthetic process|flavin adenine dinucleotide binding|NADP binding|indole-3-pyruvate monooxygenase activity</v>
          </cell>
          <cell r="O581" t="str">
            <v>ko00380</v>
          </cell>
          <cell r="P581" t="str">
            <v>Tryptophan metabolism</v>
          </cell>
        </row>
        <row r="582">
          <cell r="A582" t="str">
            <v>Zlat_10016547</v>
          </cell>
          <cell r="B582">
            <v>183.383878821591</v>
          </cell>
          <cell r="C582">
            <v>71.1349565916274</v>
          </cell>
          <cell r="D582">
            <v>295.632801051554</v>
          </cell>
          <cell r="E582">
            <v>4.1559426647116302</v>
          </cell>
          <cell r="G582">
            <v>2.0551757509921802</v>
          </cell>
          <cell r="H582">
            <v>4.5002289896670198E-14</v>
          </cell>
          <cell r="I582">
            <v>2.94276601878575E-12</v>
          </cell>
          <cell r="J582" t="str">
            <v>Up</v>
          </cell>
          <cell r="K582" t="str">
            <v>ORP4C; At5g57240; MJB24.5</v>
          </cell>
          <cell r="L582" t="str">
            <v>hypothetical protein OsJ_27939 [Oryza sativa Japonica Group]</v>
          </cell>
          <cell r="M582" t="str">
            <v>GO:0005829,GO:0008289,GO:0015248,GO:0016020,GO:0032934,GO:0043231</v>
          </cell>
          <cell r="N582" t="str">
            <v>cytosol|lipid binding|sterol transporter activity|membrane|sterol binding|intracellular membrane-bounded organelle</v>
          </cell>
        </row>
        <row r="583">
          <cell r="A583" t="str">
            <v>Zlat_10014468</v>
          </cell>
          <cell r="B583">
            <v>36.6603403183613</v>
          </cell>
          <cell r="C583">
            <v>14.2386264739213</v>
          </cell>
          <cell r="D583">
            <v>59.082054162801398</v>
          </cell>
          <cell r="E583">
            <v>4.1494208918966402</v>
          </cell>
          <cell r="G583">
            <v>2.0529100028</v>
          </cell>
          <cell r="H583">
            <v>9.1731614189692993E-3</v>
          </cell>
          <cell r="I583">
            <v>5.5357850752749301E-2</v>
          </cell>
          <cell r="J583" t="str">
            <v>Up</v>
          </cell>
          <cell r="K583" t="str">
            <v>GAD4; At2g02010; F14H20.8</v>
          </cell>
          <cell r="L583" t="str">
            <v>PREDICTED: glutamate decarboxylase 4-like [Oryza brachyantha]</v>
          </cell>
          <cell r="M583" t="str">
            <v>GO:0004351,GO:0005516,GO:0005634,GO:0005829,GO:0006538,GO:0030170</v>
          </cell>
          <cell r="N583" t="str">
            <v>glutamate decarboxylase activity|calmodulin binding|nucleus|cytosol|glutamate catabolic process|pyridoxal phosphate binding</v>
          </cell>
          <cell r="O583" t="str">
            <v>ko00410,ko00430,ko00650,ko00250,ko02024</v>
          </cell>
          <cell r="P583" t="str">
            <v>beta-Alanine metabolism|Taurine and hypotaurine metabolism|Butanoate metabolism|Alanine, aspartate and glutamate metabolism|Quorum sensing</v>
          </cell>
        </row>
        <row r="584">
          <cell r="A584" t="str">
            <v>Zlat_10021836</v>
          </cell>
          <cell r="B584">
            <v>52.700608824339298</v>
          </cell>
          <cell r="C584">
            <v>20.475366500065501</v>
          </cell>
          <cell r="D584">
            <v>84.925851148613106</v>
          </cell>
          <cell r="E584">
            <v>4.1477084743924602</v>
          </cell>
          <cell r="G584">
            <v>2.0523144965309701</v>
          </cell>
          <cell r="H584">
            <v>4.1651477111107097E-5</v>
          </cell>
          <cell r="I584">
            <v>5.6921998407572904E-4</v>
          </cell>
          <cell r="J584" t="str">
            <v>Up</v>
          </cell>
          <cell r="K584" t="str">
            <v>GLU8; Os01g0312800, LOC_Os01g21070; B1011A07.26, OsJ_01487 {ECO:0000312|EMBL:EEE54426.1}</v>
          </cell>
          <cell r="L584" t="str">
            <v>hypothetical protein OsI_01596 [Oryza sativa Indica Group]</v>
          </cell>
          <cell r="M584" t="str">
            <v>GO:0005576,GO:0008810,GO:0030245,GO:0071555</v>
          </cell>
          <cell r="N584" t="str">
            <v>extracellular region|cellulase activity|cellulose catabolic process|cell wall organization</v>
          </cell>
        </row>
        <row r="585">
          <cell r="A585" t="str">
            <v>Zlat_10030295</v>
          </cell>
          <cell r="B585">
            <v>66.069325462794197</v>
          </cell>
          <cell r="C585">
            <v>25.699686627955799</v>
          </cell>
          <cell r="D585">
            <v>106.438964297632</v>
          </cell>
          <cell r="E585">
            <v>4.1416444425376504</v>
          </cell>
          <cell r="G585">
            <v>2.0502037044503298</v>
          </cell>
          <cell r="H585">
            <v>8.3098544479707695E-5</v>
          </cell>
          <cell r="I585">
            <v>1.05054742893754E-3</v>
          </cell>
          <cell r="J585" t="str">
            <v>Up</v>
          </cell>
          <cell r="K585" t="str">
            <v>COL4; At5g24930; F6A4.140</v>
          </cell>
          <cell r="L585" t="str">
            <v>uncharacterized protein LOC4331566 isoform X2 [Oryza sativa Japonica Group]</v>
          </cell>
          <cell r="M585" t="str">
            <v>GO:0005634,GO:0008270</v>
          </cell>
          <cell r="N585" t="str">
            <v>nucleus|zinc ion binding</v>
          </cell>
        </row>
        <row r="586">
          <cell r="A586" t="str">
            <v>Zlat_10014239</v>
          </cell>
          <cell r="B586">
            <v>27.6539590996877</v>
          </cell>
          <cell r="C586">
            <v>10.7828787660118</v>
          </cell>
          <cell r="D586">
            <v>44.525039433363602</v>
          </cell>
          <cell r="E586">
            <v>4.1292349102271899</v>
          </cell>
          <cell r="G586">
            <v>2.0458744950894401</v>
          </cell>
          <cell r="H586">
            <v>4.0144667937123499E-2</v>
          </cell>
          <cell r="I586">
            <v>0.170470851439016</v>
          </cell>
          <cell r="J586" t="str">
            <v>Up</v>
          </cell>
          <cell r="L586" t="str">
            <v>hypothetical protein OsJ_32134 [Oryza sativa Japonica Group]</v>
          </cell>
        </row>
        <row r="587">
          <cell r="A587" t="str">
            <v>Zlat_10000864</v>
          </cell>
          <cell r="B587">
            <v>60.421716699892997</v>
          </cell>
          <cell r="C587">
            <v>23.637514905204199</v>
          </cell>
          <cell r="D587">
            <v>97.205918494581695</v>
          </cell>
          <cell r="E587">
            <v>4.1123577873738402</v>
          </cell>
          <cell r="G587">
            <v>2.0399657887571698</v>
          </cell>
          <cell r="H587">
            <v>8.1248811799479405E-4</v>
          </cell>
          <cell r="I587">
            <v>7.5736073985224603E-3</v>
          </cell>
          <cell r="J587" t="str">
            <v>Up</v>
          </cell>
          <cell r="L587" t="str">
            <v>uncharacterized protein LOC4333361 [Oryza sativa Japonica Group]</v>
          </cell>
        </row>
        <row r="588">
          <cell r="A588" t="str">
            <v>Zlat_10030226</v>
          </cell>
          <cell r="B588">
            <v>18.5821902755835</v>
          </cell>
          <cell r="C588">
            <v>7.2713706029995704</v>
          </cell>
          <cell r="D588">
            <v>29.893009948167499</v>
          </cell>
          <cell r="E588">
            <v>4.1110557527952301</v>
          </cell>
          <cell r="G588">
            <v>2.0395089373933999</v>
          </cell>
          <cell r="H588">
            <v>1.74631304276439E-2</v>
          </cell>
          <cell r="I588">
            <v>9.1782078954760302E-2</v>
          </cell>
          <cell r="J588" t="str">
            <v>Up</v>
          </cell>
          <cell r="K588" t="str">
            <v>NAC037 {ECO:0000303|PubMed:15029955}; Synonyms=VND1 {ECO:0000303|PubMed:16103214}; At2g18060 {ECO:0000312|Araport:AT2G18060}; T27K22.7 {ECO:0000312|EMBL:AAD20120.1}</v>
          </cell>
          <cell r="L588" t="str">
            <v>NAC domain-containing protein 37 [Oryza sativa Japonica Group]</v>
          </cell>
          <cell r="M588" t="str">
            <v>GO:0003700,GO:0005634,GO:0006355,GO:0007275,GO:0010200,GO:0043565,GO:0044212,GO:0048759,GO:0071555,GO:1901348,GO:1990110</v>
          </cell>
          <cell r="N588" t="str">
            <v>DNA-binding transcription factor activity|nucleus|regulation of transcription, DNA-templated|multicellular organism development|response to chitin|sequence-specific DNA binding|transcription regulatory region DNA binding|xylem vessel member cell differentiation|cell wall organization|positive regulation of secondary cell wall biogenesis|callus formation</v>
          </cell>
        </row>
        <row r="589">
          <cell r="A589" t="str">
            <v>Zlat_10008670</v>
          </cell>
          <cell r="B589">
            <v>84.192890688750694</v>
          </cell>
          <cell r="C589">
            <v>32.968760625210798</v>
          </cell>
          <cell r="D589">
            <v>135.41702075229099</v>
          </cell>
          <cell r="E589">
            <v>4.1074343767942301</v>
          </cell>
          <cell r="G589">
            <v>2.0382375258680301</v>
          </cell>
          <cell r="H589">
            <v>2.76109790639399E-7</v>
          </cell>
          <cell r="I589">
            <v>6.3463872995603501E-6</v>
          </cell>
          <cell r="J589" t="str">
            <v>Up</v>
          </cell>
          <cell r="K589" t="str">
            <v>CET2</v>
          </cell>
          <cell r="L589" t="str">
            <v>Os11g0152500 [Oryza sativa Japonica Group]</v>
          </cell>
          <cell r="M589" t="str">
            <v>GO:0005737</v>
          </cell>
          <cell r="N589" t="str">
            <v>cytoplasm</v>
          </cell>
        </row>
        <row r="590">
          <cell r="A590" t="str">
            <v>Zlat_10037979</v>
          </cell>
          <cell r="B590">
            <v>63.703733975361999</v>
          </cell>
          <cell r="C590">
            <v>24.956040417269801</v>
          </cell>
          <cell r="D590">
            <v>102.45142753345399</v>
          </cell>
          <cell r="E590">
            <v>4.1052757496961201</v>
          </cell>
          <cell r="G590">
            <v>2.0374791304946802</v>
          </cell>
          <cell r="H590">
            <v>7.5971619682971002E-6</v>
          </cell>
          <cell r="I590">
            <v>1.2740727591167001E-4</v>
          </cell>
          <cell r="J590" t="str">
            <v>Up</v>
          </cell>
          <cell r="K590" t="str">
            <v>SPT; Synonyms=BHLH24, EN99; At4g36930; AP22.25, C7A10.430</v>
          </cell>
          <cell r="L590" t="str">
            <v>PREDICTED: transcription factor PIL1-like [Oryza brachyantha]</v>
          </cell>
          <cell r="M590" t="str">
            <v>GO:0003677,GO:0003700,GO:0005634,GO:0007623,GO:0009409,GO:0010114,GO:0010154,GO:0010187,GO:0046983,GO:0048440</v>
          </cell>
          <cell r="N590" t="str">
            <v>DNA binding|DNA-binding transcription factor activity|nucleus|circadian rhythm|response to cold|response to red light|fruit development|negative regulation of seed germination|protein dimerization activity|carpel development</v>
          </cell>
        </row>
        <row r="591">
          <cell r="A591" t="str">
            <v>Zlat_10022736</v>
          </cell>
          <cell r="B591">
            <v>28.3532270896991</v>
          </cell>
          <cell r="C591">
            <v>11.108367901252601</v>
          </cell>
          <cell r="D591">
            <v>45.598086278145701</v>
          </cell>
          <cell r="E591">
            <v>4.1048412047105396</v>
          </cell>
          <cell r="G591">
            <v>2.0373264125980199</v>
          </cell>
          <cell r="H591">
            <v>2.9885724121204399E-3</v>
          </cell>
          <cell r="I591">
            <v>2.22851735535399E-2</v>
          </cell>
          <cell r="J591" t="str">
            <v>Up</v>
          </cell>
          <cell r="L591" t="str">
            <v>uncharacterized protein LOC4341992 [Oryza sativa Japonica Group]</v>
          </cell>
        </row>
        <row r="592">
          <cell r="A592" t="str">
            <v>Zlat_10032631</v>
          </cell>
          <cell r="B592">
            <v>20.3499990321226</v>
          </cell>
          <cell r="C592">
            <v>7.9805120446141498</v>
          </cell>
          <cell r="D592">
            <v>32.719486019630999</v>
          </cell>
          <cell r="E592">
            <v>4.0999231423643501</v>
          </cell>
          <cell r="G592">
            <v>2.03559686505533</v>
          </cell>
          <cell r="H592">
            <v>1.26594625622229E-2</v>
          </cell>
          <cell r="I592">
            <v>7.1287647826189002E-2</v>
          </cell>
          <cell r="J592" t="str">
            <v>Up</v>
          </cell>
          <cell r="K592" t="str">
            <v>PRP4; At4g38770; T9A14.50</v>
          </cell>
          <cell r="L592" t="str">
            <v>PREDICTED: proline-rich protein 4-like [Oryza brachyantha]</v>
          </cell>
          <cell r="M592" t="str">
            <v>GO:0005576,GO:0005618</v>
          </cell>
          <cell r="N592" t="str">
            <v>extracellular region|cell wall</v>
          </cell>
        </row>
        <row r="593">
          <cell r="A593" t="str">
            <v>Zlat_10047015</v>
          </cell>
          <cell r="B593">
            <v>41.474093675032897</v>
          </cell>
          <cell r="C593">
            <v>16.287761334203999</v>
          </cell>
          <cell r="D593">
            <v>66.660426015861901</v>
          </cell>
          <cell r="E593">
            <v>4.0926696215689402</v>
          </cell>
          <cell r="G593">
            <v>2.03304221074346</v>
          </cell>
          <cell r="H593">
            <v>3.2113068362936198E-4</v>
          </cell>
          <cell r="I593">
            <v>3.4020695532250901E-3</v>
          </cell>
          <cell r="J593" t="str">
            <v>Up</v>
          </cell>
          <cell r="K593" t="str">
            <v>CRLK1 {ECO:0000303|PubMed:21056039}; At5g54590 {ECO:0000312|Araport:AT5G54590}; MRB17.9 {ECO:0000312|EMBL:BAB09338.1}</v>
          </cell>
          <cell r="L593" t="str">
            <v>PREDICTED: calcium/calmodulin-regulated receptor-like kinase 1 [Oryza brachyantha]</v>
          </cell>
          <cell r="M593" t="str">
            <v>GO:0004674,GO:0004675,GO:0005516,GO:0005524,GO:0005886,GO:0006468,GO:0009409,GO:0009631,GO:0010008,GO:0016021</v>
          </cell>
          <cell r="N593" t="str">
            <v>protein serine/threonine kinase activity|transmembrane receptor protein serine/threonine kinase activity|calmodulin binding|ATP binding|plasma membrane|protein phosphorylation|response to cold|cold acclimation|endosome membrane|integral component of membrane</v>
          </cell>
        </row>
        <row r="594">
          <cell r="A594" t="str">
            <v>Zlat_10017571</v>
          </cell>
          <cell r="B594">
            <v>15.849707951537701</v>
          </cell>
          <cell r="C594">
            <v>6.2334075312357902</v>
          </cell>
          <cell r="D594">
            <v>25.466008371839699</v>
          </cell>
          <cell r="E594">
            <v>4.0854072582658398</v>
          </cell>
          <cell r="G594">
            <v>2.0304799021639299</v>
          </cell>
          <cell r="H594">
            <v>2.956669701063E-2</v>
          </cell>
          <cell r="I594">
            <v>0.136573897926209</v>
          </cell>
          <cell r="J594" t="str">
            <v>Up</v>
          </cell>
          <cell r="K594" t="str">
            <v>MIZ1; At2g41660; T32G6.18</v>
          </cell>
          <cell r="L594" t="str">
            <v>protein MIZU-KUSSEI 1 [Oryza sativa Japonica Group]</v>
          </cell>
          <cell r="M594" t="str">
            <v>GO:0005737,GO:0005783,GO:0005789,GO:0009658,GO:0010274,GO:0016020,GO:0032541</v>
          </cell>
          <cell r="N594" t="str">
            <v>cytoplasm|endoplasmic reticulum|endoplasmic reticulum membrane|chloroplast organization|hydrotropism|membrane|cortical endoplasmic reticulum</v>
          </cell>
        </row>
        <row r="595">
          <cell r="A595" t="str">
            <v>Zlat_10011957</v>
          </cell>
          <cell r="B595">
            <v>29.121918952250301</v>
          </cell>
          <cell r="C595">
            <v>11.458670044850299</v>
          </cell>
          <cell r="D595">
            <v>46.7851678596504</v>
          </cell>
          <cell r="E595">
            <v>4.0829492145710597</v>
          </cell>
          <cell r="G595">
            <v>2.0296116228307199</v>
          </cell>
          <cell r="H595">
            <v>1.14831036871885E-2</v>
          </cell>
          <cell r="I595">
            <v>6.6007305726254697E-2</v>
          </cell>
          <cell r="J595" t="str">
            <v>Up</v>
          </cell>
          <cell r="L595" t="str">
            <v>hypothetical protein OsJ_10107 [Oryza sativa Japonica Group]</v>
          </cell>
          <cell r="M595" t="str">
            <v>GO:0005618,GO:0031176,GO:0045493</v>
          </cell>
          <cell r="N595" t="str">
            <v>cell wall|endo-1,4-beta-xylanase activity|xylan catabolic process</v>
          </cell>
        </row>
        <row r="596">
          <cell r="A596" t="str">
            <v>Zlat_10030452</v>
          </cell>
          <cell r="B596">
            <v>22.9420711020196</v>
          </cell>
          <cell r="C596">
            <v>9.0303573725515207</v>
          </cell>
          <cell r="D596">
            <v>36.853784831487701</v>
          </cell>
          <cell r="E596">
            <v>4.0810992645216597</v>
          </cell>
          <cell r="G596">
            <v>2.0289578016745402</v>
          </cell>
          <cell r="H596">
            <v>8.1173886004288799E-3</v>
          </cell>
          <cell r="I596">
            <v>5.0210252274183499E-2</v>
          </cell>
          <cell r="J596" t="str">
            <v>Up</v>
          </cell>
          <cell r="K596" t="str">
            <v>At2g37240; F3G5.3</v>
          </cell>
          <cell r="L596" t="str">
            <v>uncharacterized protein LOC4332468 [Oryza sativa Japonica Group]</v>
          </cell>
          <cell r="M596" t="str">
            <v>GO:0009507,GO:0016209,GO:0055114</v>
          </cell>
          <cell r="N596" t="str">
            <v>chloroplast|antioxidant activity|oxidation-reduction process</v>
          </cell>
        </row>
        <row r="597">
          <cell r="A597" t="str">
            <v>Zlat_10002194</v>
          </cell>
          <cell r="B597">
            <v>66.991349523592802</v>
          </cell>
          <cell r="C597">
            <v>26.387147942396702</v>
          </cell>
          <cell r="D597">
            <v>107.595551104789</v>
          </cell>
          <cell r="E597">
            <v>4.0775741031077102</v>
          </cell>
          <cell r="G597">
            <v>2.0277110957512798</v>
          </cell>
          <cell r="H597">
            <v>3.6658098123181601E-3</v>
          </cell>
          <cell r="I597">
            <v>2.6317394614306301E-2</v>
          </cell>
          <cell r="J597" t="str">
            <v>Up</v>
          </cell>
          <cell r="L597" t="str">
            <v>uncharacterized protein C2845_PM05G34650 [Panicum miliaceum]</v>
          </cell>
        </row>
        <row r="598">
          <cell r="A598" t="str">
            <v>Zlat_10012449</v>
          </cell>
          <cell r="B598">
            <v>685.11925822260901</v>
          </cell>
          <cell r="C598">
            <v>270.19341070474098</v>
          </cell>
          <cell r="D598">
            <v>1100.04510574048</v>
          </cell>
          <cell r="E598">
            <v>4.0713246961546696</v>
          </cell>
          <cell r="G598">
            <v>2.02549828383416</v>
          </cell>
          <cell r="H598">
            <v>2.0965262457822701E-26</v>
          </cell>
          <cell r="I598">
            <v>4.3938502226823203E-24</v>
          </cell>
          <cell r="J598" t="str">
            <v>Up</v>
          </cell>
          <cell r="K598" t="str">
            <v>YAB4; Os02g0643200, LOC_Os02g42950; OJ1282_H11.2, OsJ_007454</v>
          </cell>
          <cell r="L598" t="str">
            <v>PREDICTED: protein YABBY 4 [Oryza brachyantha]</v>
          </cell>
          <cell r="M598" t="str">
            <v>GO:0005634,GO:0009944,GO:0010154,GO:0010158,GO:0045165,GO:0046872,GO:1902183,GO:2000024</v>
          </cell>
          <cell r="N598" t="str">
            <v>nucleus|polarity specification of adaxial/abaxial axis|fruit development|abaxial cell fate specification|cell fate commitment|metal ion binding|regulation of shoot apical meristem development|regulation of leaf development</v>
          </cell>
        </row>
        <row r="599">
          <cell r="A599" t="str">
            <v>Zlat_10014869</v>
          </cell>
          <cell r="B599">
            <v>14.077184264006799</v>
          </cell>
          <cell r="C599">
            <v>5.5516814277334996</v>
          </cell>
          <cell r="D599">
            <v>22.6026871002802</v>
          </cell>
          <cell r="E599">
            <v>4.0713227865288104</v>
          </cell>
          <cell r="G599">
            <v>2.0254976071481599</v>
          </cell>
          <cell r="H599">
            <v>4.12626777762896E-2</v>
          </cell>
          <cell r="I599">
            <v>0.173905230268245</v>
          </cell>
          <cell r="J599" t="str">
            <v>Up</v>
          </cell>
          <cell r="K599" t="str">
            <v>CBP60D {ECO:0000303|PubMed:11782485}; At4g25800 {ECO:0000312|Araport:AT4G25800}; F14M19.80 {ECO:0000312|EMBL:CAB39601.1}</v>
          </cell>
          <cell r="L599" t="str">
            <v>PREDICTED: calmodulin-binding protein 60 D-like isoform X1 [Oryza brachyantha]</v>
          </cell>
          <cell r="M599" t="str">
            <v>GO:0003700,GO:0005516,GO:0005634,GO:0043565,GO:0080142</v>
          </cell>
          <cell r="N599" t="str">
            <v>DNA-binding transcription factor activity|calmodulin binding|nucleus|sequence-specific DNA binding|regulation of salicylic acid biosynthetic process</v>
          </cell>
        </row>
        <row r="600">
          <cell r="A600" t="str">
            <v>Zlat_10010417</v>
          </cell>
          <cell r="B600">
            <v>61.492396477811297</v>
          </cell>
          <cell r="C600">
            <v>24.270875708573602</v>
          </cell>
          <cell r="D600">
            <v>98.713917247048997</v>
          </cell>
          <cell r="E600">
            <v>4.0671757555158496</v>
          </cell>
          <cell r="G600">
            <v>2.0240273355584599</v>
          </cell>
          <cell r="H600">
            <v>4.9048962443414403E-5</v>
          </cell>
          <cell r="I600">
            <v>6.5727168020877197E-4</v>
          </cell>
          <cell r="J600" t="str">
            <v>Up</v>
          </cell>
          <cell r="K600" t="str">
            <v>At3g03773; F20H23.30</v>
          </cell>
          <cell r="L600" t="str">
            <v>uncharacterized protein At3g03773 isoform X2 [Setaria italica]</v>
          </cell>
          <cell r="M600" t="str">
            <v>GO:0005634,GO:0005737,GO:0005829,GO:0006457,GO:0009408,GO:0051085,GO:0051087,GO:0051131,GO:0051879,GO:0101031</v>
          </cell>
          <cell r="N600" t="str">
            <v>nucleus|cytoplasm|cytosol|protein folding|response to heat|chaperone cofactor-dependent protein refolding|chaperone binding|chaperone-mediated protein complex assembly|Hsp90 protein binding|chaperone complex</v>
          </cell>
        </row>
        <row r="601">
          <cell r="A601" t="str">
            <v>Zlat_10048679</v>
          </cell>
          <cell r="B601">
            <v>27.2465381922832</v>
          </cell>
          <cell r="C601">
            <v>10.760680694256299</v>
          </cell>
          <cell r="D601">
            <v>43.732395690310199</v>
          </cell>
          <cell r="E601">
            <v>4.0640919411030696</v>
          </cell>
          <cell r="G601">
            <v>2.0229330402678198</v>
          </cell>
          <cell r="H601">
            <v>3.8677288838395601E-3</v>
          </cell>
          <cell r="I601">
            <v>2.7474717473371501E-2</v>
          </cell>
          <cell r="J601" t="str">
            <v>Up</v>
          </cell>
          <cell r="K601" t="str">
            <v>EXPA16; Synonyms=EXP16; Os06g0621900, LOC_Os06g41700; P0040H10.29</v>
          </cell>
          <cell r="L601" t="str">
            <v>expansin-A16 [Oryza sativa Japonica Group]</v>
          </cell>
        </row>
        <row r="602">
          <cell r="A602" t="str">
            <v>Zlat_10010921</v>
          </cell>
          <cell r="B602">
            <v>17.4937162621145</v>
          </cell>
          <cell r="C602">
            <v>6.9186783502176299</v>
          </cell>
          <cell r="D602">
            <v>28.068754174011399</v>
          </cell>
          <cell r="E602">
            <v>4.0569531857379202</v>
          </cell>
          <cell r="G602">
            <v>2.0203966549983599</v>
          </cell>
          <cell r="H602">
            <v>2.2772032856594699E-2</v>
          </cell>
          <cell r="I602">
            <v>0.112686347073528</v>
          </cell>
          <cell r="J602" t="str">
            <v>Up</v>
          </cell>
          <cell r="K602" t="str">
            <v>EGY2; OsI_00340</v>
          </cell>
          <cell r="L602" t="str">
            <v>PREDICTED: probable zinc metalloprotease EGY2, chloroplastic isoform X1 [Oryza brachyantha]</v>
          </cell>
          <cell r="M602" t="str">
            <v>GO:0008237,GO:0016021,GO:0031969</v>
          </cell>
          <cell r="N602" t="str">
            <v>metallopeptidase activity|integral component of membrane|chloroplast membrane</v>
          </cell>
        </row>
        <row r="603">
          <cell r="A603" t="str">
            <v>Zlat_10037540</v>
          </cell>
          <cell r="B603">
            <v>20.991764753724901</v>
          </cell>
          <cell r="C603">
            <v>8.3100638399163795</v>
          </cell>
          <cell r="D603">
            <v>33.673465667533399</v>
          </cell>
          <cell r="E603">
            <v>4.0521308038317301</v>
          </cell>
          <cell r="G603">
            <v>2.01868074546026</v>
          </cell>
          <cell r="H603">
            <v>1.2024131341419501E-2</v>
          </cell>
          <cell r="I603">
            <v>6.8510341054065504E-2</v>
          </cell>
          <cell r="J603" t="str">
            <v>Up</v>
          </cell>
          <cell r="K603" t="str">
            <v>MNS1; Synonyms=MANIB; At1g51590; F19C24.18, F5D21.1</v>
          </cell>
          <cell r="L603" t="str">
            <v>hypothetical protein SETIT_6G017600v2 [Setaria italica]</v>
          </cell>
          <cell r="M603" t="str">
            <v>GO:0000139,GO:0004559,GO:0004571,GO:0005509,GO:0005768,GO:0005783,GO:0005794,GO:0005802,GO:0006486,GO:0006491,GO:0016021</v>
          </cell>
          <cell r="N603" t="str">
            <v>Golgi membrane|alpha-mannosidase activity|mannosyl-oligosaccharide 1,2-alpha-mannosidase activity|calcium ion binding|endosome|endoplasmic reticulum|Golgi apparatus|trans-Golgi network|protein glycosylation|N-glycan processing|integral component of membrane</v>
          </cell>
          <cell r="O603" t="str">
            <v>ko04141,ko00510,ko00513</v>
          </cell>
          <cell r="P603" t="str">
            <v>Protein processing in endoplasmic reticulum|N-Glycan biosynthesis|Various types of N-glycan biosynthesis</v>
          </cell>
        </row>
        <row r="604">
          <cell r="A604" t="str">
            <v>Zlat_10028106</v>
          </cell>
          <cell r="B604">
            <v>246.21104769698999</v>
          </cell>
          <cell r="C604">
            <v>97.876974675419206</v>
          </cell>
          <cell r="D604">
            <v>394.54512071856101</v>
          </cell>
          <cell r="E604">
            <v>4.0310310165077796</v>
          </cell>
          <cell r="G604">
            <v>2.0111488839554998</v>
          </cell>
          <cell r="H604">
            <v>1.91461604004732E-17</v>
          </cell>
          <cell r="I604">
            <v>1.9342207911160701E-15</v>
          </cell>
          <cell r="J604" t="str">
            <v>Up</v>
          </cell>
          <cell r="K604" t="str">
            <v>At5g03810; F8F6.20, MED24.11</v>
          </cell>
          <cell r="L604" t="str">
            <v>PREDICTED: GDSL esterase/lipase At5g03810 [Oryza brachyantha]</v>
          </cell>
          <cell r="M604" t="str">
            <v>GO:0005576,GO:0016042,GO:0016298</v>
          </cell>
          <cell r="N604" t="str">
            <v>extracellular region|lipid catabolic process|lipase activity</v>
          </cell>
        </row>
        <row r="605">
          <cell r="A605" t="str">
            <v>Zlat_10042348</v>
          </cell>
          <cell r="B605">
            <v>36.822027885965099</v>
          </cell>
          <cell r="C605">
            <v>14.6686531986941</v>
          </cell>
          <cell r="D605">
            <v>58.975402573236103</v>
          </cell>
          <cell r="E605">
            <v>4.0205056165951403</v>
          </cell>
          <cell r="G605">
            <v>2.00737694535565</v>
          </cell>
          <cell r="H605">
            <v>4.4504857808839303E-2</v>
          </cell>
          <cell r="I605">
            <v>0.18357981811563001</v>
          </cell>
          <cell r="J605" t="str">
            <v>Up</v>
          </cell>
          <cell r="L605" t="str">
            <v>Os03g0162500 [Oryza sativa Japonica Group]</v>
          </cell>
        </row>
        <row r="606">
          <cell r="A606" t="str">
            <v>Zlat_10028645</v>
          </cell>
          <cell r="B606">
            <v>51.182152016825697</v>
          </cell>
          <cell r="C606">
            <v>20.4262710347795</v>
          </cell>
          <cell r="D606">
            <v>81.938032998871904</v>
          </cell>
          <cell r="E606">
            <v>4.0114043752458404</v>
          </cell>
          <cell r="G606">
            <v>2.00410740638082</v>
          </cell>
          <cell r="H606">
            <v>3.6244503028854801E-3</v>
          </cell>
          <cell r="I606">
            <v>2.6059280230121801E-2</v>
          </cell>
          <cell r="J606" t="str">
            <v>Up</v>
          </cell>
          <cell r="K606" t="str">
            <v>cdt2; SPAC17H9.19c</v>
          </cell>
          <cell r="L606" t="str">
            <v>denticleless protein homolog [Oryza sativa Japonica Group]</v>
          </cell>
          <cell r="M606" t="str">
            <v>GO:0005634,GO:0006279,GO:0006511,GO:0016567,GO:0030674,GO:0044877,GO:0051301,GO:0080008</v>
          </cell>
          <cell r="N606" t="str">
            <v>nucleus|premeiotic DNA replication|ubiquitin-dependent protein catabolic process|protein ubiquitination|protein binding, bridging|protein-containing complex binding|cell division|Cul4-RING E3 ubiquitin ligase complex</v>
          </cell>
        </row>
        <row r="607">
          <cell r="A607" t="str">
            <v>Zlat_10047022</v>
          </cell>
          <cell r="B607">
            <v>89.422743211061501</v>
          </cell>
          <cell r="C607">
            <v>35.791041419465301</v>
          </cell>
          <cell r="D607">
            <v>143.05444500265801</v>
          </cell>
          <cell r="E607">
            <v>3.99693440953792</v>
          </cell>
          <cell r="G607">
            <v>1.99889389804963</v>
          </cell>
          <cell r="H607">
            <v>2.35486407320197E-4</v>
          </cell>
          <cell r="I607">
            <v>2.6034673511789301E-3</v>
          </cell>
          <cell r="J607" t="str">
            <v>Up</v>
          </cell>
          <cell r="L607" t="str">
            <v>Os08g0140500 [Oryza sativa Japonica Group]</v>
          </cell>
          <cell r="M607" t="str">
            <v>GO:0006587,GO:0030170,GO:0036469</v>
          </cell>
          <cell r="N607" t="str">
            <v>serotonin biosynthetic process from tryptophan|pyridoxal phosphate binding|L-tryptophan decarboxylase activity</v>
          </cell>
          <cell r="O607" t="str">
            <v>ko00950,ko00350</v>
          </cell>
          <cell r="P607" t="str">
            <v>Isoquinoline alkaloid biosynthesis|Tyrosine metabolism</v>
          </cell>
        </row>
        <row r="608">
          <cell r="A608" t="str">
            <v>Zlat_10023598</v>
          </cell>
          <cell r="B608">
            <v>17.341706364304699</v>
          </cell>
          <cell r="C608">
            <v>6.9445272477383098</v>
          </cell>
          <cell r="D608">
            <v>27.7388854808712</v>
          </cell>
          <cell r="E608">
            <v>3.9943518818945098</v>
          </cell>
          <cell r="G608">
            <v>1.9979614324069399</v>
          </cell>
          <cell r="H608">
            <v>2.4451062314364301E-2</v>
          </cell>
          <cell r="I608">
            <v>0.118828711596036</v>
          </cell>
          <cell r="J608" t="str">
            <v>Up</v>
          </cell>
          <cell r="K608" t="str">
            <v>JAL19; At1g73040; F3N23.24</v>
          </cell>
          <cell r="L608" t="str">
            <v>jacalin-related lectin 19 [Oryza sativa Japonica Group]</v>
          </cell>
          <cell r="M608" t="str">
            <v>GO:0030246</v>
          </cell>
          <cell r="N608" t="str">
            <v>carbohydrate binding</v>
          </cell>
        </row>
        <row r="609">
          <cell r="A609" t="str">
            <v>Zlat_10006408</v>
          </cell>
          <cell r="B609">
            <v>93.667314197625799</v>
          </cell>
          <cell r="C609">
            <v>37.560861949181103</v>
          </cell>
          <cell r="D609">
            <v>149.77376644607</v>
          </cell>
          <cell r="E609">
            <v>3.98749545866947</v>
          </cell>
          <cell r="G609">
            <v>1.9954828758032099</v>
          </cell>
          <cell r="H609">
            <v>8.61723648804686E-6</v>
          </cell>
          <cell r="I609">
            <v>1.41835509063257E-4</v>
          </cell>
          <cell r="J609" t="str">
            <v>Up</v>
          </cell>
          <cell r="K609" t="str">
            <v>ALDH3F1; At4g36250; F23E13.140</v>
          </cell>
          <cell r="L609" t="str">
            <v>PREDICTED: aldehyde dehydrogenase family 3 member F1-like [Oryza brachyantha]</v>
          </cell>
          <cell r="M609" t="str">
            <v>GO:0004028,GO:0004029,GO:0005783,GO:0006081,GO:0016020,GO:0043878</v>
          </cell>
          <cell r="N609" t="str">
            <v>3-chloroallyl aldehyde dehydrogenase activity|aldehyde dehydrogenase (NAD) activity|endoplasmic reticulum|cellular aldehyde metabolic process|membrane|glyceraldehyde-3-phosphate dehydrogenase (NAD+) (non-phosphorylating) activity</v>
          </cell>
          <cell r="O609" t="str">
            <v>ko00561,ko00071,ko00380,ko00310,ko00040,ko00410,ko00340,ko00620,ko00330,ko00903,ko00280,ko00625,ko00053,ko00010</v>
          </cell>
          <cell r="P609" t="str">
            <v>Glycerolipid metabolism|Fatty acid degradation|Tryptophan metabolism|Lysine degradation|Pentose and glucuronate interconversions|beta-Alanine metabolism|Histidine metabolism|Pyruvate metabolism|Arginine and proline metabolism|Limonene and pinene degradation|Valine, leucine and isoleucine degradation|Chloroalkane and chloroalkene degradation|Ascorbate and aldarate metabolism|Glycolysis / Gluconeogenesis</v>
          </cell>
        </row>
        <row r="610">
          <cell r="A610" t="str">
            <v>Zlat_10034039</v>
          </cell>
          <cell r="B610">
            <v>34.679307181906601</v>
          </cell>
          <cell r="C610">
            <v>13.9164698335889</v>
          </cell>
          <cell r="D610">
            <v>55.442144530224198</v>
          </cell>
          <cell r="E610">
            <v>3.9839230202194398</v>
          </cell>
          <cell r="G610">
            <v>1.99418977104539</v>
          </cell>
          <cell r="H610">
            <v>1.2323204309307701E-3</v>
          </cell>
          <cell r="I610">
            <v>1.07250337839737E-2</v>
          </cell>
          <cell r="J610" t="str">
            <v>Up</v>
          </cell>
          <cell r="K610" t="str">
            <v>At5g39865; MYH19.5</v>
          </cell>
          <cell r="L610" t="str">
            <v>uncharacterized protein C2845_PM03G20270 [Panicum miliaceum]</v>
          </cell>
          <cell r="M610" t="str">
            <v>GO:0005886,GO:0009055,GO:0015035,GO:0045454</v>
          </cell>
          <cell r="N610" t="str">
            <v>plasma membrane|electron transfer activity|protein disulfide oxidoreductase activity|cell redox homeostasis</v>
          </cell>
        </row>
        <row r="611">
          <cell r="A611" t="str">
            <v>Zlat_10031468</v>
          </cell>
          <cell r="B611">
            <v>47.4765669200834</v>
          </cell>
          <cell r="C611">
            <v>19.079082074866701</v>
          </cell>
          <cell r="D611">
            <v>75.874051765300095</v>
          </cell>
          <cell r="E611">
            <v>3.9768187729141702</v>
          </cell>
          <cell r="G611">
            <v>1.9916148187749401</v>
          </cell>
          <cell r="H611">
            <v>1.5621106416039299E-4</v>
          </cell>
          <cell r="I611">
            <v>1.8232008740574101E-3</v>
          </cell>
          <cell r="J611" t="str">
            <v>Up</v>
          </cell>
          <cell r="K611" t="str">
            <v>L2HGDH {ECO:0000303|PubMed:26203119}; At3g56840 {ECO:0000312|Araport:AT3G56840}; T8M16_170 {ECO:0000312|EMBL:CAC00747.1}</v>
          </cell>
          <cell r="L611" t="str">
            <v>Os01g0809900 [Oryza sativa Japonica Group]</v>
          </cell>
          <cell r="M611" t="str">
            <v>GO:0003973,GO:0005739,GO:0047545,GO:0071949</v>
          </cell>
          <cell r="N611" t="str">
            <v>(S)-2-hydroxy-acid oxidase activity|mitochondrion|2-hydroxyglutarate dehydrogenase activity|FAD binding</v>
          </cell>
        </row>
        <row r="612">
          <cell r="A612" t="str">
            <v>Zlat_10005859</v>
          </cell>
          <cell r="B612">
            <v>223.428610437456</v>
          </cell>
          <cell r="C612">
            <v>89.855398982202402</v>
          </cell>
          <cell r="D612">
            <v>357.00182189270998</v>
          </cell>
          <cell r="E612">
            <v>3.97307035455289</v>
          </cell>
          <cell r="G612">
            <v>1.9902543406864901</v>
          </cell>
          <cell r="H612">
            <v>8.7977064562679898E-16</v>
          </cell>
          <cell r="I612">
            <v>7.17034326684528E-14</v>
          </cell>
          <cell r="J612" t="str">
            <v>Up</v>
          </cell>
          <cell r="K612" t="str">
            <v>PSS2; Os05g0554400, LOC_Os05g48060; OJ1263_E10.9, OsJ_19482</v>
          </cell>
          <cell r="L612" t="str">
            <v>CDP-diacylglycerol--serine O-phosphatidyltransferase 2 [Oryza sativa Japonica Group]</v>
          </cell>
          <cell r="M612" t="str">
            <v>GO:0003882,GO:0005789,GO:0006646,GO:0006659,GO:0016021</v>
          </cell>
          <cell r="N612" t="str">
            <v>CDP-diacylglycerol-serine O-phosphatidyltransferase activity|endoplasmic reticulum membrane|phosphatidylethanolamine biosynthetic process|phosphatidylserine biosynthetic process|integral component of membrane</v>
          </cell>
          <cell r="O612" t="str">
            <v>ko00564</v>
          </cell>
          <cell r="P612" t="str">
            <v>Glycerophospholipid metabolism</v>
          </cell>
        </row>
        <row r="613">
          <cell r="A613" t="str">
            <v>Zlat_10047220</v>
          </cell>
          <cell r="B613">
            <v>16.325509391338901</v>
          </cell>
          <cell r="C613">
            <v>6.5847455639972496</v>
          </cell>
          <cell r="D613">
            <v>26.0662732186805</v>
          </cell>
          <cell r="E613">
            <v>3.9585847266749998</v>
          </cell>
          <cell r="G613">
            <v>1.9849847301135799</v>
          </cell>
          <cell r="H613">
            <v>3.0132967883181198E-2</v>
          </cell>
          <cell r="I613">
            <v>0.138314052824691</v>
          </cell>
          <cell r="J613" t="str">
            <v>Up</v>
          </cell>
          <cell r="K613" t="str">
            <v>At5g22660; MDJ22.8</v>
          </cell>
          <cell r="L613" t="str">
            <v>hypothetical protein OsI_02687 [Oryza sativa Indica Group]</v>
          </cell>
        </row>
        <row r="614">
          <cell r="A614" t="str">
            <v>Zlat_10017694</v>
          </cell>
          <cell r="B614">
            <v>17.168445567612501</v>
          </cell>
          <cell r="C614">
            <v>6.92774605606468</v>
          </cell>
          <cell r="D614">
            <v>27.4091450791603</v>
          </cell>
          <cell r="E614">
            <v>3.95643039703595</v>
          </cell>
          <cell r="G614">
            <v>1.9841993770308901</v>
          </cell>
          <cell r="H614">
            <v>2.6338386539592099E-2</v>
          </cell>
          <cell r="I614">
            <v>0.12541770231709201</v>
          </cell>
          <cell r="J614" t="str">
            <v>Up</v>
          </cell>
          <cell r="K614" t="str">
            <v>NAS1; Os03g0307300, LOC_Os03g19427</v>
          </cell>
          <cell r="L614" t="str">
            <v>PREDICTED: nicotianamine synthase 1 [Oryza brachyantha]</v>
          </cell>
          <cell r="M614" t="str">
            <v>GO:0030410,GO:0030418</v>
          </cell>
          <cell r="N614" t="str">
            <v>nicotianamine synthase activity|nicotianamine biosynthetic process</v>
          </cell>
        </row>
        <row r="615">
          <cell r="A615" t="str">
            <v>Zlat_10033986</v>
          </cell>
          <cell r="B615">
            <v>46.435037507444498</v>
          </cell>
          <cell r="C615">
            <v>18.772458516473002</v>
          </cell>
          <cell r="D615">
            <v>74.097616498416002</v>
          </cell>
          <cell r="E615">
            <v>3.9471450387489</v>
          </cell>
          <cell r="G615">
            <v>1.98080953236487</v>
          </cell>
          <cell r="H615">
            <v>1.89582844027168E-3</v>
          </cell>
          <cell r="I615">
            <v>1.52926232922895E-2</v>
          </cell>
          <cell r="J615" t="str">
            <v>Up</v>
          </cell>
          <cell r="K615" t="str">
            <v>JGB {ECO:0000303|PubMed:27468890}; At2g26490 {ECO:0000312|Araport:AT2G26490}; T9J22.16 {ECO:0000312|EMBL:AAC14498.1}</v>
          </cell>
          <cell r="L615" t="str">
            <v>Os12g0594000 [Oryza sativa Japonica Group]</v>
          </cell>
          <cell r="M615" t="str">
            <v>GO:0005634,GO:0005737,GO:0009846</v>
          </cell>
          <cell r="N615" t="str">
            <v>nucleus|cytoplasm|pollen germination</v>
          </cell>
        </row>
        <row r="616">
          <cell r="A616" t="str">
            <v>Zlat_10027679</v>
          </cell>
          <cell r="B616">
            <v>34.187684720960299</v>
          </cell>
          <cell r="C616">
            <v>13.863935763109</v>
          </cell>
          <cell r="D616">
            <v>54.511433678811599</v>
          </cell>
          <cell r="E616">
            <v>3.9318873522094</v>
          </cell>
          <cell r="G616">
            <v>1.9752219893445999</v>
          </cell>
          <cell r="H616">
            <v>1.5156900990305701E-3</v>
          </cell>
          <cell r="I616">
            <v>1.2718829973014E-2</v>
          </cell>
          <cell r="J616" t="str">
            <v>Up</v>
          </cell>
        </row>
        <row r="617">
          <cell r="A617" t="str">
            <v>Zlat_10017467</v>
          </cell>
          <cell r="B617">
            <v>14.4276829546848</v>
          </cell>
          <cell r="C617">
            <v>5.8771705629742801</v>
          </cell>
          <cell r="D617">
            <v>22.978195346395299</v>
          </cell>
          <cell r="E617">
            <v>3.9097377045948098</v>
          </cell>
          <cell r="G617">
            <v>1.96707182365195</v>
          </cell>
          <cell r="H617">
            <v>4.4921121205782198E-2</v>
          </cell>
          <cell r="I617">
            <v>0.18482143043535501</v>
          </cell>
          <cell r="J617" t="str">
            <v>Up</v>
          </cell>
          <cell r="K617" t="str">
            <v>MLO1; Synonyms=MLO-H1; At4g02600; T10P11.12</v>
          </cell>
          <cell r="L617" t="str">
            <v>hypothetical protein OsJ_07160 [Oryza sativa Japonica Group]</v>
          </cell>
          <cell r="M617" t="str">
            <v>GO:0005516,GO:0005886,GO:0006952,GO:0009607,GO:0016021</v>
          </cell>
          <cell r="N617" t="str">
            <v>calmodulin binding|plasma membrane|defense response|response to biotic stimulus|integral component of membrane</v>
          </cell>
        </row>
        <row r="618">
          <cell r="A618" t="str">
            <v>Zlat_10006874</v>
          </cell>
          <cell r="B618">
            <v>74.283485666725994</v>
          </cell>
          <cell r="C618">
            <v>30.274382705385101</v>
          </cell>
          <cell r="D618">
            <v>118.29258862806699</v>
          </cell>
          <cell r="E618">
            <v>3.9073493183735701</v>
          </cell>
          <cell r="G618">
            <v>1.9661902387203201</v>
          </cell>
          <cell r="H618">
            <v>2.7626741259115899E-6</v>
          </cell>
          <cell r="I618">
            <v>5.20190571185875E-5</v>
          </cell>
          <cell r="J618" t="str">
            <v>Up</v>
          </cell>
          <cell r="K618" t="str">
            <v>IRKI {ECO:0000303|PubMed:15618632}; At5g12900 {ECO:0000312|Araport:AT5G12900}; T24H18.70 {ECO:0000312|EMBL:CAB88254.1}</v>
          </cell>
          <cell r="L618" t="str">
            <v>Os09g0488800 [Oryza sativa Japonica Group]</v>
          </cell>
        </row>
        <row r="619">
          <cell r="A619" t="str">
            <v>Zlat_10037200</v>
          </cell>
          <cell r="B619">
            <v>14.444786089296199</v>
          </cell>
          <cell r="C619">
            <v>5.8884287642804098</v>
          </cell>
          <cell r="D619">
            <v>23.001143414312001</v>
          </cell>
          <cell r="E619">
            <v>3.9061597473741001</v>
          </cell>
          <cell r="G619">
            <v>1.9657509512809599</v>
          </cell>
          <cell r="H619">
            <v>4.4792477493463698E-2</v>
          </cell>
          <cell r="I619">
            <v>0.18445054620264201</v>
          </cell>
          <cell r="J619" t="str">
            <v>Up</v>
          </cell>
          <cell r="K619" t="str">
            <v>ATJ49; Synonyms=C49; At5g49060; K19E20.16, K20J1_3</v>
          </cell>
          <cell r="L619" t="str">
            <v>hypothetical protein OsJ_18249 [Oryza sativa Japonica Group]</v>
          </cell>
          <cell r="M619" t="str">
            <v>GO:0016021</v>
          </cell>
          <cell r="N619" t="str">
            <v>integral component of membrane</v>
          </cell>
          <cell r="O619" t="str">
            <v>ko04141</v>
          </cell>
          <cell r="P619" t="str">
            <v>Protein processing in endoplasmic reticulum</v>
          </cell>
        </row>
        <row r="620">
          <cell r="A620" t="str">
            <v>Zlat_10023378</v>
          </cell>
          <cell r="B620">
            <v>298.96950122628198</v>
          </cell>
          <cell r="C620">
            <v>122.038226852081</v>
          </cell>
          <cell r="D620">
            <v>475.90077560048297</v>
          </cell>
          <cell r="E620">
            <v>3.8996041476193102</v>
          </cell>
          <cell r="G620">
            <v>1.9633276821154699</v>
          </cell>
          <cell r="H620">
            <v>4.6224408662977396E-16</v>
          </cell>
          <cell r="I620">
            <v>3.9486177141928703E-14</v>
          </cell>
          <cell r="J620" t="str">
            <v>Up</v>
          </cell>
          <cell r="K620" t="str">
            <v>XYL1 {ECO:0000312|EMBL:AAD37363.1}; Synonyms=AXY3; At1g68560; F24J5.20</v>
          </cell>
          <cell r="L620" t="str">
            <v>PREDICTED: alpha-xylosidase 1 [Oryza brachyantha]</v>
          </cell>
          <cell r="M620" t="str">
            <v>GO:0005618,GO:0009044,GO:0009505,GO:0009506,GO:0009507,GO:0010411,GO:0030246,GO:0045493,GO:0046556,GO:0046686,GO:0048046,GO:0061634,GO:0071555,GO:0080176</v>
          </cell>
          <cell r="N620" t="str">
            <v>cell wall|xylan 1,4-beta-xylosidase activity|plant-type cell wall|plasmodesma|chloroplast|xyloglucan metabolic process|carbohydrate binding|xylan catabolic process|alpha-L-arabinofuranosidase activity|response to cadmium ion|apoplast|alpha-D-xyloside xylohydrolase|cell wall organization|xyloglucan 1,6-alpha-xylosidase activity</v>
          </cell>
        </row>
        <row r="621">
          <cell r="A621" t="str">
            <v>Zlat_10037413</v>
          </cell>
          <cell r="B621">
            <v>190.400437816345</v>
          </cell>
          <cell r="C621">
            <v>77.820495415951996</v>
          </cell>
          <cell r="D621">
            <v>302.98038021673898</v>
          </cell>
          <cell r="E621">
            <v>3.89332371372481</v>
          </cell>
          <cell r="G621">
            <v>1.9610023037834501</v>
          </cell>
          <cell r="H621">
            <v>1.0843934546178899E-9</v>
          </cell>
          <cell r="I621">
            <v>3.7995435042281099E-8</v>
          </cell>
          <cell r="J621" t="str">
            <v>Up</v>
          </cell>
          <cell r="K621" t="str">
            <v>At1g71691; F14O23.4, F26A9.7</v>
          </cell>
          <cell r="L621" t="str">
            <v>unnamed protein product [Oryza sativa Japonica Group]</v>
          </cell>
          <cell r="M621" t="str">
            <v>GO:0005576,GO:0016042,GO:0016788</v>
          </cell>
          <cell r="N621" t="str">
            <v>extracellular region|lipid catabolic process|hydrolase activity, acting on ester bonds</v>
          </cell>
        </row>
        <row r="622">
          <cell r="A622" t="str">
            <v>Zlat_10046646</v>
          </cell>
          <cell r="B622">
            <v>45.720621913597903</v>
          </cell>
          <cell r="C622">
            <v>18.773188681626099</v>
          </cell>
          <cell r="D622">
            <v>72.668055145569795</v>
          </cell>
          <cell r="E622">
            <v>3.8708424220277702</v>
          </cell>
          <cell r="G622">
            <v>1.95264757820983</v>
          </cell>
          <cell r="H622">
            <v>2.6115281158065198E-4</v>
          </cell>
          <cell r="I622">
            <v>2.84068928702591E-3</v>
          </cell>
          <cell r="J622" t="str">
            <v>Up</v>
          </cell>
          <cell r="L622" t="str">
            <v>barwin [Oryza sativa Japonica Group]</v>
          </cell>
          <cell r="M622" t="str">
            <v>GO:0030246,GO:0042742,GO:0050832</v>
          </cell>
          <cell r="N622" t="str">
            <v>carbohydrate binding|defense response to bacterium|defense response to fungus</v>
          </cell>
        </row>
        <row r="623">
          <cell r="A623" t="str">
            <v>Zlat_10034733</v>
          </cell>
          <cell r="B623">
            <v>22.8164776688761</v>
          </cell>
          <cell r="C623">
            <v>9.3886787259865407</v>
          </cell>
          <cell r="D623">
            <v>36.244276611765599</v>
          </cell>
          <cell r="E623">
            <v>3.8604235664648501</v>
          </cell>
          <cell r="G623">
            <v>1.9487591489735001</v>
          </cell>
          <cell r="H623">
            <v>1.09051664527622E-2</v>
          </cell>
          <cell r="I623">
            <v>6.3354360614515104E-2</v>
          </cell>
          <cell r="J623" t="str">
            <v>Up</v>
          </cell>
          <cell r="K623" t="str">
            <v>CPSF73-I; At1g61010; T7P1.15</v>
          </cell>
          <cell r="L623" t="str">
            <v>hypothetical protein OsJ_13407 [Oryza sativa Japonica Group]</v>
          </cell>
          <cell r="M623" t="str">
            <v>GO:0003723,GO:0004521,GO:0005634,GO:0005847,GO:0006369,GO:0006378,GO:0006398,GO:0008409,GO:0016180,GO:0031126,GO:0034247,GO:0098789</v>
          </cell>
          <cell r="N623" t="str">
            <v>RNA binding|endoribonuclease activity|nucleus|mRNA cleavage and polyadenylation specificity factor complex|termination of RNA polymerase II transcription|mRNA polyadenylation|mRNA 3'-end processing by stem-loop binding and cleavage|5'-3' exonuclease activity|snRNA processing|snoRNA 3'-end processing|snoRNA splicing|pre-mRNA cleavage required for polyadenylation</v>
          </cell>
          <cell r="O623" t="str">
            <v>ko03015</v>
          </cell>
          <cell r="P623" t="str">
            <v>mRNA surveillance pathway</v>
          </cell>
        </row>
        <row r="624">
          <cell r="A624" t="str">
            <v>Zlat_10009969</v>
          </cell>
          <cell r="B624">
            <v>39.472486228060198</v>
          </cell>
          <cell r="C624">
            <v>16.299643590377599</v>
          </cell>
          <cell r="D624">
            <v>62.645328865742698</v>
          </cell>
          <cell r="E624">
            <v>3.84335574691492</v>
          </cell>
          <cell r="G624">
            <v>1.94236652065166</v>
          </cell>
          <cell r="H624">
            <v>7.6476845217911802E-4</v>
          </cell>
          <cell r="I624">
            <v>7.2060366136352397E-3</v>
          </cell>
          <cell r="J624" t="str">
            <v>Up</v>
          </cell>
        </row>
        <row r="625">
          <cell r="A625" t="str">
            <v>Zlat_10035903</v>
          </cell>
          <cell r="B625">
            <v>69.412964309903003</v>
          </cell>
          <cell r="C625">
            <v>28.808358576890399</v>
          </cell>
          <cell r="D625">
            <v>110.01757004291601</v>
          </cell>
          <cell r="E625">
            <v>3.81894614888505</v>
          </cell>
          <cell r="G625">
            <v>1.93317457660242</v>
          </cell>
          <cell r="H625">
            <v>8.2517294709493398E-6</v>
          </cell>
          <cell r="I625">
            <v>1.3655216076938301E-4</v>
          </cell>
          <cell r="J625" t="str">
            <v>Up</v>
          </cell>
          <cell r="K625" t="str">
            <v>At4g10955; F25I24.160, F8M12.9</v>
          </cell>
          <cell r="L625" t="str">
            <v>hypothetical protein BAE44_0023439 [Dichanthelium oligosanthes]</v>
          </cell>
          <cell r="M625" t="str">
            <v>GO:0016042,GO:0016787</v>
          </cell>
          <cell r="N625" t="str">
            <v>lipid catabolic process|hydrolase activity</v>
          </cell>
        </row>
        <row r="626">
          <cell r="A626" t="str">
            <v>Zlat_10006615</v>
          </cell>
          <cell r="B626">
            <v>16.662095963174401</v>
          </cell>
          <cell r="C626">
            <v>6.9186783502176299</v>
          </cell>
          <cell r="D626">
            <v>26.405513576131199</v>
          </cell>
          <cell r="E626">
            <v>3.8165545844894799</v>
          </cell>
          <cell r="G626">
            <v>1.9322708249489799</v>
          </cell>
          <cell r="H626">
            <v>3.2765859082194503E-2</v>
          </cell>
          <cell r="I626">
            <v>0.147156344622841</v>
          </cell>
          <cell r="J626" t="str">
            <v>Up</v>
          </cell>
          <cell r="K626" t="str">
            <v>MSH3; At4g25540; M7J2.90</v>
          </cell>
          <cell r="L626" t="str">
            <v>DNA mismatch repair protein MSH3 isoform X3 [Oryza sativa Japonica Group]</v>
          </cell>
          <cell r="M626" t="str">
            <v>GO:0000404,GO:0000710,GO:0000735,GO:0003684,GO:0005524,GO:0006298,GO:0006312,GO:0007131,GO:0008094,GO:0030983,GO:0032300,GO:0032302,GO:0043111,GO:0043570,GO:0051096</v>
          </cell>
          <cell r="N626" t="str">
            <v>heteroduplex DNA loop binding|meiotic mismatch repair|removal of nonhomologous ends|damaged DNA binding|ATP binding|mismatch repair|mitotic recombination|reciprocal meiotic recombination|DNA-dependent ATPase activity|mismatched DNA binding|mismatch repair complex|MutSbeta complex|replication fork arrest|maintenance of DNA repeat elements|positive regulation of helicase activity</v>
          </cell>
          <cell r="O626" t="str">
            <v>ko03430</v>
          </cell>
          <cell r="P626" t="str">
            <v>Mismatch repair</v>
          </cell>
        </row>
        <row r="627">
          <cell r="A627" t="str">
            <v>Zlat_10018571</v>
          </cell>
          <cell r="B627">
            <v>17.5222602515929</v>
          </cell>
          <cell r="C627">
            <v>7.2783539236731203</v>
          </cell>
          <cell r="D627">
            <v>27.766166579512699</v>
          </cell>
          <cell r="E627">
            <v>3.81489645470554</v>
          </cell>
          <cell r="G627">
            <v>1.9316438994424701</v>
          </cell>
          <cell r="H627">
            <v>2.8555146677448798E-2</v>
          </cell>
          <cell r="I627">
            <v>0.133044429603767</v>
          </cell>
          <cell r="J627" t="str">
            <v>Up</v>
          </cell>
          <cell r="K627" t="str">
            <v>ERF003; At5g25190; F21J6.103</v>
          </cell>
          <cell r="L627" t="str">
            <v>ethylene-responsive transcription factor ERF003 [Setaria italica]</v>
          </cell>
          <cell r="M627" t="str">
            <v>GO:0003677,GO:0003700,GO:0005634,GO:0009873</v>
          </cell>
          <cell r="N627" t="str">
            <v>DNA binding|DNA-binding transcription factor activity|nucleus|ethylene-activated signaling pathway</v>
          </cell>
        </row>
        <row r="628">
          <cell r="A628" t="str">
            <v>Zlat_10028551</v>
          </cell>
          <cell r="B628">
            <v>75.197892823834906</v>
          </cell>
          <cell r="C628">
            <v>31.2506378905363</v>
          </cell>
          <cell r="D628">
            <v>119.145147757134</v>
          </cell>
          <cell r="E628">
            <v>3.8125669042171602</v>
          </cell>
          <cell r="G628">
            <v>1.9307626546869301</v>
          </cell>
          <cell r="H628">
            <v>3.5697398183947899E-6</v>
          </cell>
          <cell r="I628">
            <v>6.5390966857913605E-5</v>
          </cell>
          <cell r="J628" t="str">
            <v>Up</v>
          </cell>
          <cell r="K628" t="str">
            <v>NPF7.3; Synonyms=NRT1.5; At1g32450; F5D14.23</v>
          </cell>
          <cell r="L628" t="str">
            <v>hypothetical protein OsI_08532 [Oryza sativa Indica Group]</v>
          </cell>
          <cell r="M628" t="str">
            <v>GO:0005886,GO:0010150,GO:0010167,GO:0015112,GO:0015293,GO:0015386,GO:0015706,GO:0016021,GO:0055075,GO:1902600</v>
          </cell>
          <cell r="N628" t="str">
            <v>plasma membrane|leaf senescence|response to nitrate|nitrate transmembrane transporter activity|symporter activity|potassium:proton antiporter activity|nitrate transport|integral component of membrane|potassium ion homeostasis|proton transmembrane transport</v>
          </cell>
        </row>
        <row r="629">
          <cell r="A629" t="str">
            <v>Zlat_10029966</v>
          </cell>
          <cell r="B629">
            <v>39.080126965018998</v>
          </cell>
          <cell r="C629">
            <v>16.2478396850507</v>
          </cell>
          <cell r="D629">
            <v>61.912414244987403</v>
          </cell>
          <cell r="E629">
            <v>3.8105013001791201</v>
          </cell>
          <cell r="G629">
            <v>1.9299808076156</v>
          </cell>
          <cell r="H629">
            <v>8.8292741273325202E-4</v>
          </cell>
          <cell r="I629">
            <v>8.1176394442630494E-3</v>
          </cell>
          <cell r="J629" t="str">
            <v>Up</v>
          </cell>
          <cell r="K629" t="str">
            <v>Os01g0656200, LOC_Os01g46760; OSJNBa0049H05.30</v>
          </cell>
          <cell r="L629" t="str">
            <v>RecName: Full=Probable protein phosphatase 2C 8; Short=OsPP2C08</v>
          </cell>
          <cell r="M629" t="str">
            <v>GO:0004722,GO:0046872</v>
          </cell>
          <cell r="N629" t="str">
            <v>protein serine/threonine phosphatase activity|metal ion binding</v>
          </cell>
          <cell r="O629" t="str">
            <v>ko04075</v>
          </cell>
          <cell r="P629" t="str">
            <v>Plant hormone signal transduction</v>
          </cell>
        </row>
        <row r="630">
          <cell r="A630" t="str">
            <v>Zlat_10003440</v>
          </cell>
          <cell r="B630">
            <v>32.453053012529601</v>
          </cell>
          <cell r="C630">
            <v>13.499149033582301</v>
          </cell>
          <cell r="D630">
            <v>51.406956991476903</v>
          </cell>
          <cell r="E630">
            <v>3.8081627859348801</v>
          </cell>
          <cell r="G630">
            <v>1.9290951502428599</v>
          </cell>
          <cell r="H630">
            <v>9.4465661224748601E-3</v>
          </cell>
          <cell r="I630">
            <v>5.6638525171410999E-2</v>
          </cell>
          <cell r="J630" t="str">
            <v>Up</v>
          </cell>
          <cell r="L630" t="str">
            <v>UDP-glycosyltransferase 71B1 [Zea mays]</v>
          </cell>
        </row>
        <row r="631">
          <cell r="A631" t="str">
            <v>Zlat_10022074</v>
          </cell>
          <cell r="B631">
            <v>38.184128267332703</v>
          </cell>
          <cell r="C631">
            <v>15.883052955524001</v>
          </cell>
          <cell r="D631">
            <v>60.485203579141398</v>
          </cell>
          <cell r="E631">
            <v>3.8081597882040099</v>
          </cell>
          <cell r="G631">
            <v>1.9290940145736599</v>
          </cell>
          <cell r="H631">
            <v>3.2225458242960301E-3</v>
          </cell>
          <cell r="I631">
            <v>2.3684413244042E-2</v>
          </cell>
          <cell r="J631" t="str">
            <v>Up</v>
          </cell>
        </row>
        <row r="632">
          <cell r="A632" t="str">
            <v>Zlat_10031354</v>
          </cell>
          <cell r="B632">
            <v>29.975823976589002</v>
          </cell>
          <cell r="C632">
            <v>12.5110115922575</v>
          </cell>
          <cell r="D632">
            <v>47.4406363609205</v>
          </cell>
          <cell r="E632">
            <v>3.7919105110796498</v>
          </cell>
          <cell r="G632">
            <v>1.9229249170987699</v>
          </cell>
          <cell r="H632">
            <v>3.6864392356531798E-3</v>
          </cell>
          <cell r="I632">
            <v>2.6441071460625399E-2</v>
          </cell>
          <cell r="J632" t="str">
            <v>Up</v>
          </cell>
          <cell r="K632" t="str">
            <v>LBD29; Synonyms=ASL16; At3g58190; F9D24.100</v>
          </cell>
          <cell r="L632" t="str">
            <v>hypothetical protein OsJ_28302 [Oryza sativa Japonica Group]</v>
          </cell>
          <cell r="M632" t="str">
            <v>GO:0005634,GO:0010311,GO:0045893</v>
          </cell>
          <cell r="N632" t="str">
            <v>nucleus|lateral root formation|positive regulation of transcription, DNA-templated</v>
          </cell>
        </row>
        <row r="633">
          <cell r="A633" t="str">
            <v>Zlat_10007567</v>
          </cell>
          <cell r="B633">
            <v>79.643699532282099</v>
          </cell>
          <cell r="C633">
            <v>33.349810601829098</v>
          </cell>
          <cell r="D633">
            <v>125.93758846273499</v>
          </cell>
          <cell r="E633">
            <v>3.7762609798997699</v>
          </cell>
          <cell r="G633">
            <v>1.9169584737559799</v>
          </cell>
          <cell r="H633">
            <v>2.1989617545140101E-6</v>
          </cell>
          <cell r="I633">
            <v>4.2133655605230997E-5</v>
          </cell>
          <cell r="J633" t="str">
            <v>Up</v>
          </cell>
          <cell r="K633" t="str">
            <v>HAK12; Os08g0206400, LOC_Os08g10550; OsJ_26409</v>
          </cell>
          <cell r="L633" t="str">
            <v>PREDICTED: putative potassium transporter 12 isoform X1 [Oryza brachyantha]</v>
          </cell>
          <cell r="M633" t="str">
            <v>GO:0006813,GO:0015079,GO:0016020,GO:0016021</v>
          </cell>
          <cell r="N633" t="str">
            <v>potassium ion transport|potassium ion transmembrane transporter activity|membrane|integral component of membrane</v>
          </cell>
        </row>
        <row r="634">
          <cell r="A634" t="str">
            <v>Zlat_10012239</v>
          </cell>
          <cell r="B634">
            <v>108.35070183296401</v>
          </cell>
          <cell r="C634">
            <v>45.3820057280386</v>
          </cell>
          <cell r="D634">
            <v>171.31939793788999</v>
          </cell>
          <cell r="E634">
            <v>3.7750512607256201</v>
          </cell>
          <cell r="G634">
            <v>1.91649623466091</v>
          </cell>
          <cell r="H634">
            <v>1.34554827105997E-2</v>
          </cell>
          <cell r="I634">
            <v>7.49694348779813E-2</v>
          </cell>
          <cell r="J634" t="str">
            <v>Up</v>
          </cell>
          <cell r="K634" t="str">
            <v>PHOS32 {ECO:0000303|PubMed:18285339}; At5g54430 {ECO:0000312|Araport:AT5G54430}; F24B18.5 {ECO:0000312|EMBL:BAA97516.1}</v>
          </cell>
          <cell r="L634" t="str">
            <v>hypothetical protein [Oryza sativa Japonica Group]</v>
          </cell>
          <cell r="M634" t="str">
            <v>GO:0002238,GO:0005524,GO:0005634,GO:0005829,GO:0005886,GO:0009507</v>
          </cell>
          <cell r="N634" t="str">
            <v>response to molecule of fungal origin|ATP binding|nucleus|cytosol|plasma membrane|chloroplast</v>
          </cell>
        </row>
        <row r="635">
          <cell r="A635" t="str">
            <v>Zlat_10007420</v>
          </cell>
          <cell r="B635">
            <v>30.650617996623399</v>
          </cell>
          <cell r="C635">
            <v>12.839315277824801</v>
          </cell>
          <cell r="D635">
            <v>48.461920715422103</v>
          </cell>
          <cell r="E635">
            <v>3.7744941740874798</v>
          </cell>
          <cell r="G635">
            <v>1.9162833195553299</v>
          </cell>
          <cell r="H635">
            <v>3.48007608941607E-3</v>
          </cell>
          <cell r="I635">
            <v>2.52255053510369E-2</v>
          </cell>
          <cell r="J635" t="str">
            <v>Up</v>
          </cell>
          <cell r="K635" t="str">
            <v>PLDDELTA {ECO:0000303|PubMed:11891260}; At4g35790 {ECO:0000312|Araport:AT4G35790}; F4B14.60 {ECO:0000312|EMBL:CAA21465.1}</v>
          </cell>
          <cell r="L635" t="str">
            <v>PREDICTED: phospholipase D delta [Oryza brachyantha]</v>
          </cell>
          <cell r="M635" t="str">
            <v>GO:0004630,GO:0005509,GO:0005773,GO:0005886,GO:0009409,GO:0009506,GO:0009789,GO:0012501,GO:0016020,GO:0016042,GO:0046470,GO:0046473,GO:0070290,GO:0090333</v>
          </cell>
          <cell r="N635" t="str">
            <v>phospholipase D activity|calcium ion binding|vacuole|plasma membrane|response to cold|plasmodesma|positive regulation of abscisic acid-activated signaling pathway|programmed cell death|membrane|lipid catabolic process|phosphatidylcholine metabolic process|phosphatidic acid metabolic process|N-acylphosphatidylethanolamine-specific phospholipase D activity|regulation of stomatal closure</v>
          </cell>
          <cell r="O635" t="str">
            <v>ko00564,ko04024,ko04144,ko00565,ko04072,ko04014,ko04071</v>
          </cell>
          <cell r="P635" t="str">
            <v>Glycerophospholipid metabolism|cAMP signaling pathway|Endocytosis|Ether lipid metabolism|Phospholipase D signaling pathway|Ras signaling pathway|Sphingolipid signaling pathway</v>
          </cell>
        </row>
        <row r="636">
          <cell r="A636" t="str">
            <v>Zlat_10042911</v>
          </cell>
          <cell r="B636">
            <v>14.778199313752401</v>
          </cell>
          <cell r="C636">
            <v>6.2081826885825597</v>
          </cell>
          <cell r="D636">
            <v>23.348215938922301</v>
          </cell>
          <cell r="E636">
            <v>3.7608777173812702</v>
          </cell>
          <cell r="G636">
            <v>1.9110693988016101</v>
          </cell>
          <cell r="H636">
            <v>4.8632235724325998E-2</v>
          </cell>
          <cell r="I636">
            <v>0.19560721156397801</v>
          </cell>
          <cell r="J636" t="str">
            <v>Up</v>
          </cell>
        </row>
        <row r="637">
          <cell r="A637" t="str">
            <v>Zlat_10020538</v>
          </cell>
          <cell r="B637">
            <v>107.54261522236899</v>
          </cell>
          <cell r="C637">
            <v>45.185030915248198</v>
          </cell>
          <cell r="D637">
            <v>169.90019952949001</v>
          </cell>
          <cell r="E637">
            <v>3.76009922065042</v>
          </cell>
          <cell r="G637">
            <v>1.91077073191665</v>
          </cell>
          <cell r="H637">
            <v>1.8594853477064399E-7</v>
          </cell>
          <cell r="I637">
            <v>4.4030003229691702E-6</v>
          </cell>
          <cell r="J637" t="str">
            <v>Up</v>
          </cell>
          <cell r="L637" t="str">
            <v>PREDICTED: uncharacterized protein LOC107304226 [Oryza brachyantha]</v>
          </cell>
        </row>
        <row r="638">
          <cell r="A638" t="str">
            <v>Zlat_10017580</v>
          </cell>
          <cell r="B638">
            <v>38.843764653638701</v>
          </cell>
          <cell r="C638">
            <v>16.322677937571701</v>
          </cell>
          <cell r="D638">
            <v>61.364851369705697</v>
          </cell>
          <cell r="E638">
            <v>3.7594842956776899</v>
          </cell>
          <cell r="G638">
            <v>1.9105347749095301</v>
          </cell>
          <cell r="H638">
            <v>1.4679000419516399E-3</v>
          </cell>
          <cell r="I638">
            <v>1.2385567195682E-2</v>
          </cell>
          <cell r="J638" t="str">
            <v>Up</v>
          </cell>
          <cell r="L638" t="str">
            <v>Os07g0194350 [Oryza sativa Japonica Group]</v>
          </cell>
        </row>
        <row r="639">
          <cell r="A639" t="str">
            <v>Zlat_10014800</v>
          </cell>
          <cell r="B639">
            <v>73.237531571407104</v>
          </cell>
          <cell r="C639">
            <v>30.816642009141599</v>
          </cell>
          <cell r="D639">
            <v>115.658421133673</v>
          </cell>
          <cell r="E639">
            <v>3.7531156411968301</v>
          </cell>
          <cell r="G639">
            <v>1.90808874330533</v>
          </cell>
          <cell r="H639">
            <v>6.24540969061923E-6</v>
          </cell>
          <cell r="I639">
            <v>1.0699357512420301E-4</v>
          </cell>
          <cell r="J639" t="str">
            <v>Up</v>
          </cell>
          <cell r="K639" t="str">
            <v>GRF1; OsI_09149</v>
          </cell>
          <cell r="L639" t="str">
            <v>hypothetical protein OsI_09149 [Oryza sativa Indica Group]</v>
          </cell>
          <cell r="M639" t="str">
            <v>GO:0005524,GO:0005634,GO:0006351,GO:0006355,GO:0009739,GO:0030912,GO:0032502</v>
          </cell>
          <cell r="N639" t="str">
            <v>ATP binding|nucleus|transcription, DNA-templated|regulation of transcription, DNA-templated|response to gibberellin|response to deep water|developmental process</v>
          </cell>
        </row>
        <row r="640">
          <cell r="A640" t="str">
            <v>Zlat_10038464</v>
          </cell>
          <cell r="B640">
            <v>258.87096356852601</v>
          </cell>
          <cell r="C640">
            <v>109.207130397819</v>
          </cell>
          <cell r="D640">
            <v>408.53479673923403</v>
          </cell>
          <cell r="E640">
            <v>3.7409168728362898</v>
          </cell>
          <cell r="G640">
            <v>1.90339190802205</v>
          </cell>
          <cell r="H640">
            <v>7.9103761374009897E-9</v>
          </cell>
          <cell r="I640">
            <v>2.4133084234012999E-7</v>
          </cell>
          <cell r="J640" t="str">
            <v>Up</v>
          </cell>
          <cell r="K640" t="str">
            <v>NAT6; At5g62890; MQB2.190, MQB2.21</v>
          </cell>
          <cell r="L640" t="str">
            <v>PREDICTED: nucleobase-ascorbate transporter 6-like [Oryza brachyantha]</v>
          </cell>
          <cell r="M640" t="str">
            <v>GO:0005618,GO:0005773,GO:0005783,GO:0009506,GO:0016021,GO:0022857</v>
          </cell>
          <cell r="N640" t="str">
            <v>cell wall|vacuole|endoplasmic reticulum|plasmodesma|integral component of membrane|transmembrane transporter activity</v>
          </cell>
        </row>
        <row r="641">
          <cell r="A641" t="str">
            <v>Zlat_10010675</v>
          </cell>
          <cell r="B641">
            <v>27.9540840577103</v>
          </cell>
          <cell r="C641">
            <v>11.807711471867099</v>
          </cell>
          <cell r="D641">
            <v>44.1004566435534</v>
          </cell>
          <cell r="E641">
            <v>3.73488603177903</v>
          </cell>
          <cell r="G641">
            <v>1.9010642205524499</v>
          </cell>
          <cell r="H641">
            <v>2.45048626564075E-2</v>
          </cell>
          <cell r="I641">
            <v>0.118938379744043</v>
          </cell>
          <cell r="J641" t="str">
            <v>Up</v>
          </cell>
          <cell r="K641" t="str">
            <v>NFYB5; At2g47810; F17A22.20</v>
          </cell>
          <cell r="L641" t="str">
            <v>PREDICTED: nuclear transcription factor Y subunit B-1-like [Oryza brachyantha]</v>
          </cell>
          <cell r="M641" t="str">
            <v>GO:0003700,GO:0005634,GO:0043565,GO:0045893,GO:0046982</v>
          </cell>
          <cell r="N641" t="str">
            <v>DNA-binding transcription factor activity|nucleus|sequence-specific DNA binding|positive regulation of transcription, DNA-templated|protein heterodimerization activity</v>
          </cell>
        </row>
        <row r="642">
          <cell r="A642" t="str">
            <v>Zlat_10037708</v>
          </cell>
          <cell r="B642">
            <v>47.654584001546198</v>
          </cell>
          <cell r="C642">
            <v>20.134556503457102</v>
          </cell>
          <cell r="D642">
            <v>75.174611499635304</v>
          </cell>
          <cell r="E642">
            <v>3.7336114896162602</v>
          </cell>
          <cell r="G642">
            <v>1.90057181209406</v>
          </cell>
          <cell r="H642">
            <v>2.7834970104028501E-4</v>
          </cell>
          <cell r="I642">
            <v>3.00450275511878E-3</v>
          </cell>
          <cell r="J642" t="str">
            <v>Up</v>
          </cell>
          <cell r="K642" t="str">
            <v>MES11; At3g29770; T26G12.12; and OrderedLocusNames=At1gXXXXX; ORFNames=F13E17.2</v>
          </cell>
          <cell r="L642" t="str">
            <v>PREDICTED: putative methylesterase 11, chloroplastic [Oryza brachyantha]</v>
          </cell>
          <cell r="M642" t="str">
            <v>GO:0009507,GO:0009694,GO:0009696,GO:0080030,GO:0080031,GO:0080032</v>
          </cell>
          <cell r="N642" t="str">
            <v>chloroplast|jasmonic acid metabolic process|salicylic acid metabolic process|methyl indole-3-acetate esterase activity|methyl salicylate esterase activity|methyl jasmonate esterase activity</v>
          </cell>
        </row>
        <row r="643">
          <cell r="A643" t="str">
            <v>Zlat_10045811</v>
          </cell>
          <cell r="B643">
            <v>17.9776218734888</v>
          </cell>
          <cell r="C643">
            <v>7.6066576092404299</v>
          </cell>
          <cell r="D643">
            <v>28.3485861377372</v>
          </cell>
          <cell r="E643">
            <v>3.72681243116554</v>
          </cell>
          <cell r="G643">
            <v>1.8979422106855199</v>
          </cell>
          <cell r="H643">
            <v>2.9023075862825799E-2</v>
          </cell>
          <cell r="I643">
            <v>0.134666752717749</v>
          </cell>
          <cell r="J643" t="str">
            <v>Up</v>
          </cell>
          <cell r="L643" t="str">
            <v>uncharacterized protein LOC9270180 [Oryza sativa Japonica Group]</v>
          </cell>
        </row>
        <row r="644">
          <cell r="A644" t="str">
            <v>Zlat_10027784</v>
          </cell>
          <cell r="B644">
            <v>34.521029018299501</v>
          </cell>
          <cell r="C644">
            <v>14.6233146694589</v>
          </cell>
          <cell r="D644">
            <v>54.418743367140202</v>
          </cell>
          <cell r="E644">
            <v>3.7213685540662702</v>
          </cell>
          <cell r="G644">
            <v>1.8958332780727201</v>
          </cell>
          <cell r="H644">
            <v>2.0439173193500899E-3</v>
          </cell>
          <cell r="I644">
            <v>1.6338748682660699E-2</v>
          </cell>
          <cell r="J644" t="str">
            <v>Up</v>
          </cell>
          <cell r="L644" t="str">
            <v>PREDICTED: uncharacterized protein LOC102705158 [Oryza brachyantha]</v>
          </cell>
          <cell r="M644" t="str">
            <v>GO:0005886,GO:0009630,GO:0016567,GO:0046872,GO:0048364,GO:0061630</v>
          </cell>
          <cell r="N644" t="str">
            <v>plasma membrane|gravitropism|protein ubiquitination|metal ion binding|root development|ubiquitin protein ligase activity</v>
          </cell>
        </row>
        <row r="645">
          <cell r="A645" t="str">
            <v>Zlat_10004871</v>
          </cell>
          <cell r="B645">
            <v>240.94983120922799</v>
          </cell>
          <cell r="C645">
            <v>102.58057841322</v>
          </cell>
          <cell r="D645">
            <v>379.31908400523503</v>
          </cell>
          <cell r="E645">
            <v>3.6977670614923199</v>
          </cell>
          <cell r="G645">
            <v>1.8866543459388201</v>
          </cell>
          <cell r="H645">
            <v>7.6510119466722401E-6</v>
          </cell>
          <cell r="I645">
            <v>1.2792886278722201E-4</v>
          </cell>
          <cell r="J645" t="str">
            <v>Up</v>
          </cell>
          <cell r="K645" t="str">
            <v>GLN1-2; Synonyms=GSR, RGS8; Os03g0223400, LOC_Os03g12290; OJ1743A09.19, OsJ_09974 {ECO:0000312|EMBL:EEE58620.1}</v>
          </cell>
          <cell r="L645" t="str">
            <v>glutamine synthetase root isozyme 5 [Setaria italica]</v>
          </cell>
          <cell r="M645" t="str">
            <v>GO:0004356,GO:0005524,GO:0005737,GO:0006542</v>
          </cell>
          <cell r="N645" t="str">
            <v>glutamate-ammonia ligase activity|ATP binding|cytoplasm|glutamine biosynthetic process</v>
          </cell>
          <cell r="O645" t="str">
            <v>ko00910,ko00630,ko02020,ko01230,ko00250,ko00220</v>
          </cell>
          <cell r="P645" t="str">
            <v>Nitrogen metabolism|Glyoxylate and dicarboxylate metabolism|Two-component system|Biosynthesis of amino acids|Alanine, aspartate and glutamate metabolism|Arginine biosynthesis</v>
          </cell>
        </row>
        <row r="646">
          <cell r="A646" t="str">
            <v>Zlat_10030612</v>
          </cell>
          <cell r="B646">
            <v>84.885299365730006</v>
          </cell>
          <cell r="C646">
            <v>36.142697783083399</v>
          </cell>
          <cell r="D646">
            <v>133.62790094837601</v>
          </cell>
          <cell r="E646">
            <v>3.6972309524421001</v>
          </cell>
          <cell r="G646">
            <v>1.8864451662019199</v>
          </cell>
          <cell r="H646">
            <v>1.4315379420121801E-6</v>
          </cell>
          <cell r="I646">
            <v>2.8872058122758499E-5</v>
          </cell>
          <cell r="J646" t="str">
            <v>Up</v>
          </cell>
          <cell r="L646" t="str">
            <v>hypothetical protein OsJ_25443 [Oryza sativa Japonica Group]</v>
          </cell>
          <cell r="M646" t="str">
            <v>GO:0005634,GO:0005737,GO:0006511,GO:0007275,GO:0008270,GO:0061630,GO:0080148</v>
          </cell>
          <cell r="N646" t="str">
            <v>nucleus|cytoplasm|ubiquitin-dependent protein catabolic process|multicellular organism development|zinc ion binding|ubiquitin protein ligase activity|negative regulation of response to water deprivation</v>
          </cell>
          <cell r="O646" t="str">
            <v>ko04120,ko04115,ko04013,ko04310</v>
          </cell>
          <cell r="P646" t="str">
            <v>Ubiquitin mediated proteolysis|p53 signaling pathway|MAPK signaling pathway - fly|Wnt signaling pathway</v>
          </cell>
        </row>
        <row r="647">
          <cell r="A647" t="str">
            <v>Zlat_10019573</v>
          </cell>
          <cell r="B647">
            <v>33.396899545846999</v>
          </cell>
          <cell r="C647">
            <v>14.228616382350101</v>
          </cell>
          <cell r="D647">
            <v>52.565182709344001</v>
          </cell>
          <cell r="E647">
            <v>3.6943284783858998</v>
          </cell>
          <cell r="G647">
            <v>1.8853121481475801</v>
          </cell>
          <cell r="H647">
            <v>1.6978004728744701E-2</v>
          </cell>
          <cell r="I647">
            <v>8.9932784231915905E-2</v>
          </cell>
          <cell r="J647" t="str">
            <v>Up</v>
          </cell>
          <cell r="L647" t="str">
            <v>PREDICTED: uncharacterized protein LOC102704271 [Oryza brachyantha]</v>
          </cell>
        </row>
        <row r="648">
          <cell r="A648" t="str">
            <v>Zlat_10012719</v>
          </cell>
          <cell r="B648">
            <v>89.295773114143898</v>
          </cell>
          <cell r="C648">
            <v>38.167962020733398</v>
          </cell>
          <cell r="D648">
            <v>140.423584207554</v>
          </cell>
          <cell r="E648">
            <v>3.6790956805939499</v>
          </cell>
          <cell r="G648">
            <v>1.8793511963227001</v>
          </cell>
          <cell r="H648">
            <v>8.8689588367241703E-7</v>
          </cell>
          <cell r="I648">
            <v>1.8633649381615602E-5</v>
          </cell>
          <cell r="J648" t="str">
            <v>Up</v>
          </cell>
          <cell r="K648" t="str">
            <v>At2g24240; F27D4.15</v>
          </cell>
          <cell r="L648" t="str">
            <v>BTB/POZ domain-containing protein At2g24240-like [Aegilops tauschii subsp. tauschii]</v>
          </cell>
          <cell r="M648" t="str">
            <v>GO:0016567,GO:0051260</v>
          </cell>
          <cell r="N648" t="str">
            <v>protein ubiquitination|protein homooligomerization</v>
          </cell>
        </row>
        <row r="649">
          <cell r="A649" t="str">
            <v>Zlat_10015749</v>
          </cell>
          <cell r="B649">
            <v>22.738566752575998</v>
          </cell>
          <cell r="C649">
            <v>9.7358479884009803</v>
          </cell>
          <cell r="D649">
            <v>35.741285516750999</v>
          </cell>
          <cell r="E649">
            <v>3.6711014345470598</v>
          </cell>
          <cell r="G649">
            <v>1.8762129774437999</v>
          </cell>
          <cell r="H649">
            <v>4.9428080852646397E-2</v>
          </cell>
          <cell r="I649">
            <v>0.197982229834995</v>
          </cell>
          <cell r="J649" t="str">
            <v>Up</v>
          </cell>
          <cell r="K649" t="str">
            <v>MLO14; At1g26700; T24P13.8</v>
          </cell>
          <cell r="L649" t="str">
            <v>MLO-like protein 14 isoform X2 [Oryza sativa Japonica Group]</v>
          </cell>
          <cell r="M649" t="str">
            <v>GO:0005516,GO:0006952,GO:0009607,GO:0016021</v>
          </cell>
          <cell r="N649" t="str">
            <v>calmodulin binding|defense response|response to biotic stimulus|integral component of membrane</v>
          </cell>
        </row>
        <row r="650">
          <cell r="A650" t="str">
            <v>Zlat_10016596</v>
          </cell>
          <cell r="B650">
            <v>15.4287470357164</v>
          </cell>
          <cell r="C650">
            <v>6.6064256911709203</v>
          </cell>
          <cell r="D650">
            <v>24.251068380261799</v>
          </cell>
          <cell r="E650">
            <v>3.6708304178266702</v>
          </cell>
          <cell r="G650">
            <v>1.8761064674716199</v>
          </cell>
          <cell r="H650">
            <v>4.5717221837840903E-2</v>
          </cell>
          <cell r="I650">
            <v>0.18707136784531</v>
          </cell>
          <cell r="J650" t="str">
            <v>Up</v>
          </cell>
          <cell r="K650" t="str">
            <v>PSBP</v>
          </cell>
          <cell r="L650" t="str">
            <v>23kDa polypeptide of photosystem II [Oryza sativa Japonica Group]</v>
          </cell>
          <cell r="M650" t="str">
            <v>GO:0005509,GO:0009535,GO:0009654,GO:0015979,GO:0019898</v>
          </cell>
          <cell r="N650" t="str">
            <v>calcium ion binding|chloroplast thylakoid membrane|photosystem II oxygen evolving complex|photosynthesis|extrinsic component of membrane</v>
          </cell>
          <cell r="O650" t="str">
            <v>ko00195</v>
          </cell>
          <cell r="P650" t="str">
            <v>Photosynthesis</v>
          </cell>
        </row>
        <row r="651">
          <cell r="A651" t="str">
            <v>Zlat_10019064</v>
          </cell>
          <cell r="B651">
            <v>975.50005696320704</v>
          </cell>
          <cell r="C651">
            <v>417.91232728395403</v>
          </cell>
          <cell r="D651">
            <v>1533.0877866424601</v>
          </cell>
          <cell r="E651">
            <v>3.6684435623282998</v>
          </cell>
          <cell r="G651">
            <v>1.8751680899913601</v>
          </cell>
          <cell r="H651">
            <v>3.2739548240323799E-15</v>
          </cell>
          <cell r="I651">
            <v>2.4880581908220898E-13</v>
          </cell>
          <cell r="J651" t="str">
            <v>Up</v>
          </cell>
          <cell r="K651" t="str">
            <v>HOX33; OsI_39093</v>
          </cell>
          <cell r="L651" t="str">
            <v>Os12g0612700 [Oryza sativa Japonica Group]</v>
          </cell>
          <cell r="M651" t="str">
            <v>GO:0003677,GO:0005634,GO:0008289</v>
          </cell>
          <cell r="N651" t="str">
            <v>DNA binding|nucleus|lipid binding</v>
          </cell>
        </row>
        <row r="652">
          <cell r="A652" t="str">
            <v>Zlat_10004289</v>
          </cell>
          <cell r="B652">
            <v>48.642790777343201</v>
          </cell>
          <cell r="C652">
            <v>20.842237614765601</v>
          </cell>
          <cell r="D652">
            <v>76.443343939920794</v>
          </cell>
          <cell r="E652">
            <v>3.6677129084146198</v>
          </cell>
          <cell r="G652">
            <v>1.87488071586417</v>
          </cell>
          <cell r="H652">
            <v>2.8511297995998899E-4</v>
          </cell>
          <cell r="I652">
            <v>3.0657368291300102E-3</v>
          </cell>
          <cell r="J652" t="str">
            <v>Up</v>
          </cell>
          <cell r="K652" t="str">
            <v>RECQL1; Synonyms=RECQ1, RQL1; At3g05740; F10A16.2</v>
          </cell>
          <cell r="L652" t="str">
            <v>Os11g0672700 [Oryza sativa Japonica Group]</v>
          </cell>
          <cell r="M652" t="str">
            <v>GO:0000724,GO:0003677,GO:0005524,GO:0005634,GO:0005694,GO:0005737,GO:0006281,GO:0006310,GO:0009378,GO:0032508,GO:0036310,GO:0042631,GO:0043140,GO:0046872,GO:0070417</v>
          </cell>
          <cell r="N652" t="str">
            <v>double-strand break repair via homologous recombination|DNA binding|ATP binding|nucleus|chromosome|cytoplasm|DNA repair|DNA recombination|four-way junction helicase activity|DNA duplex unwinding|annealing helicase activity|cellular response to water deprivation|ATP-dependent 3'-5' DNA helicase activity|metal ion binding|cellular response to cold</v>
          </cell>
          <cell r="O652" t="str">
            <v>ko03460,ko03440</v>
          </cell>
          <cell r="P652" t="str">
            <v>Fanconi anemia pathway|Homologous recombination</v>
          </cell>
        </row>
        <row r="653">
          <cell r="A653" t="str">
            <v>Zlat_10006036</v>
          </cell>
          <cell r="B653">
            <v>100.920383684743</v>
          </cell>
          <cell r="C653">
            <v>43.311496464592899</v>
          </cell>
          <cell r="D653">
            <v>158.529270904893</v>
          </cell>
          <cell r="E653">
            <v>3.6602122726119801</v>
          </cell>
          <cell r="G653">
            <v>1.8719273194831401</v>
          </cell>
          <cell r="H653">
            <v>2.0045441734209901E-7</v>
          </cell>
          <cell r="I653">
            <v>4.7232771996906996E-6</v>
          </cell>
          <cell r="J653" t="str">
            <v>Up</v>
          </cell>
          <cell r="K653" t="str">
            <v>SFH12; At4g36490; AP22.26, C7A10.870</v>
          </cell>
          <cell r="L653" t="str">
            <v>phosphatidylinositol/phosphatidylcholine transfer protein SFH3 [Oryza sativa Japonica Group]</v>
          </cell>
          <cell r="M653" t="str">
            <v>GO:0000139,GO:0005886,GO:0015031</v>
          </cell>
          <cell r="N653" t="str">
            <v>Golgi membrane|plasma membrane|protein transport</v>
          </cell>
        </row>
        <row r="654">
          <cell r="A654" t="str">
            <v>Zlat_10048166</v>
          </cell>
          <cell r="B654">
            <v>185.81464535628501</v>
          </cell>
          <cell r="C654">
            <v>79.890274514244595</v>
          </cell>
          <cell r="D654">
            <v>291.739016198326</v>
          </cell>
          <cell r="E654">
            <v>3.65174632296837</v>
          </cell>
          <cell r="G654">
            <v>1.86858654864442</v>
          </cell>
          <cell r="H654">
            <v>3.1172052043602999E-12</v>
          </cell>
          <cell r="I654">
            <v>1.5960658270944599E-10</v>
          </cell>
          <cell r="J654" t="str">
            <v>Up</v>
          </cell>
          <cell r="K654" t="str">
            <v>At1g27930 {ECO:0000312|EMBL:AEE30892.1}; F13K9.4 {ECO:0000312|EMBL:AAG51480.1}</v>
          </cell>
          <cell r="L654" t="str">
            <v>Os11g0490100 [Oryza sativa Japonica Group]</v>
          </cell>
          <cell r="M654" t="str">
            <v>GO:0000139,GO:0005768,GO:0005794,GO:0005802,GO:0008168,GO:0009834,GO:0016021,GO:0045491,GO:0045492</v>
          </cell>
          <cell r="N654" t="str">
            <v>Golgi membrane|endosome|Golgi apparatus|trans-Golgi network|methyltransferase activity|plant-type secondary cell wall biogenesis|integral component of membrane|xylan metabolic process|xylan biosynthetic process</v>
          </cell>
        </row>
        <row r="655">
          <cell r="A655" t="str">
            <v>Zlat_10020523</v>
          </cell>
          <cell r="B655">
            <v>109.639710221833</v>
          </cell>
          <cell r="C655">
            <v>47.146303267386898</v>
          </cell>
          <cell r="D655">
            <v>172.13311717627801</v>
          </cell>
          <cell r="E655">
            <v>3.6510416564377799</v>
          </cell>
          <cell r="G655">
            <v>1.8683081292475601</v>
          </cell>
          <cell r="H655">
            <v>6.5140919698267596E-8</v>
          </cell>
          <cell r="I655">
            <v>1.69336279850458E-6</v>
          </cell>
          <cell r="J655" t="str">
            <v>Up</v>
          </cell>
          <cell r="K655" t="str">
            <v>At5g64700; MVP7.2</v>
          </cell>
          <cell r="L655" t="str">
            <v>hypothetical protein OsI_18124 [Oryza sativa Indica Group]</v>
          </cell>
          <cell r="M655" t="str">
            <v>GO:0005886,GO:0016021,GO:0022857</v>
          </cell>
          <cell r="N655" t="str">
            <v>plasma membrane|integral component of membrane|transmembrane transporter activity</v>
          </cell>
        </row>
        <row r="656">
          <cell r="A656" t="str">
            <v>Zlat_10032857</v>
          </cell>
          <cell r="B656">
            <v>18.625191659237998</v>
          </cell>
          <cell r="C656">
            <v>8.0181370880228595</v>
          </cell>
          <cell r="D656">
            <v>29.2322462304532</v>
          </cell>
          <cell r="E656">
            <v>3.6457653329623199</v>
          </cell>
          <cell r="G656">
            <v>1.8662217023899099</v>
          </cell>
          <cell r="H656">
            <v>2.7350099127865801E-2</v>
          </cell>
          <cell r="I656">
            <v>0.12894327857656099</v>
          </cell>
          <cell r="J656" t="str">
            <v>Up</v>
          </cell>
          <cell r="L656" t="str">
            <v>Os01g0757200 [Oryza sativa Japonica Group]</v>
          </cell>
          <cell r="M656" t="str">
            <v>GO:0009685,GO:0009686,GO:0045487,GO:0045543,GO:0046872,GO:0051213,GO:0052634</v>
          </cell>
          <cell r="N656" t="str">
            <v>gibberellin metabolic process|gibberellin biosynthetic process|gibberellin catabolic process|gibberellin 2-beta-dioxygenase activity|metal ion binding|dioxygenase activity|C-19 gibberellin 2-beta-dioxygenase activity</v>
          </cell>
          <cell r="O656" t="str">
            <v>ko00904</v>
          </cell>
          <cell r="P656" t="str">
            <v>Diterpenoid biosynthesis</v>
          </cell>
        </row>
        <row r="657">
          <cell r="A657" t="str">
            <v>Zlat_10037329</v>
          </cell>
          <cell r="B657">
            <v>207.03220540741299</v>
          </cell>
          <cell r="C657">
            <v>89.2366288750476</v>
          </cell>
          <cell r="D657">
            <v>324.82778193977799</v>
          </cell>
          <cell r="E657">
            <v>3.6400723115012998</v>
          </cell>
          <cell r="G657">
            <v>1.8639671104261999</v>
          </cell>
          <cell r="H657">
            <v>3.49368274381495E-13</v>
          </cell>
          <cell r="I657">
            <v>2.03495294033731E-11</v>
          </cell>
          <cell r="J657" t="str">
            <v>Up</v>
          </cell>
          <cell r="K657" t="str">
            <v>ASP1; Os11g0184800, LOC_Os11g08200; OsJ_031884</v>
          </cell>
          <cell r="L657" t="str">
            <v>hypothetical protein OsI_35373 [Oryza sativa Indica Group]</v>
          </cell>
          <cell r="M657" t="str">
            <v>GO:0004190,GO:0006508,GO:0030163</v>
          </cell>
          <cell r="N657" t="str">
            <v>aspartic-type endopeptidase activity|proteolysis|protein catabolic process</v>
          </cell>
        </row>
        <row r="658">
          <cell r="A658" t="str">
            <v>Zlat_10016188</v>
          </cell>
          <cell r="B658">
            <v>29.0568569320961</v>
          </cell>
          <cell r="C658">
            <v>12.527792783931099</v>
          </cell>
          <cell r="D658">
            <v>45.585921080261201</v>
          </cell>
          <cell r="E658">
            <v>3.6387831333490999</v>
          </cell>
          <cell r="G658">
            <v>1.86345607102982</v>
          </cell>
          <cell r="H658">
            <v>3.8993452232312903E-2</v>
          </cell>
          <cell r="I658">
            <v>0.166799830783811</v>
          </cell>
          <cell r="J658" t="str">
            <v>Up</v>
          </cell>
          <cell r="K658" t="str">
            <v>JGB {ECO:0000303|PubMed:27468890}; At2g26490 {ECO:0000312|Araport:AT2G26490}; T9J22.16 {ECO:0000312|EMBL:AAC14498.1}</v>
          </cell>
          <cell r="L658" t="str">
            <v>hypothetical protein SETIT_5G007200v2 [Setaria italica]</v>
          </cell>
          <cell r="M658" t="str">
            <v>GO:0005634,GO:0005737,GO:0009846</v>
          </cell>
          <cell r="N658" t="str">
            <v>nucleus|cytoplasm|pollen germination</v>
          </cell>
        </row>
        <row r="659">
          <cell r="A659" t="str">
            <v>Zlat_10031704</v>
          </cell>
          <cell r="B659">
            <v>68.339470672007806</v>
          </cell>
          <cell r="C659">
            <v>29.481747139698701</v>
          </cell>
          <cell r="D659">
            <v>107.197194204317</v>
          </cell>
          <cell r="E659">
            <v>3.6360529685152301</v>
          </cell>
          <cell r="G659">
            <v>1.8623732162695401</v>
          </cell>
          <cell r="H659">
            <v>1.92054836169489E-5</v>
          </cell>
          <cell r="I659">
            <v>2.8712070367881598E-4</v>
          </cell>
          <cell r="J659" t="str">
            <v>Up</v>
          </cell>
          <cell r="K659" t="str">
            <v>BRXL4; Os03g0853500, LOC_Os03g63650; OsJ_13410</v>
          </cell>
          <cell r="L659" t="str">
            <v>protein Brevis radix-like 4 [Panicum hallii]</v>
          </cell>
          <cell r="M659" t="str">
            <v>GO:0005634</v>
          </cell>
          <cell r="N659" t="str">
            <v>nucleus</v>
          </cell>
        </row>
        <row r="660">
          <cell r="A660" t="str">
            <v>Zlat_10030242</v>
          </cell>
          <cell r="B660">
            <v>187.27352593357901</v>
          </cell>
          <cell r="C660">
            <v>80.817434234109797</v>
          </cell>
          <cell r="D660">
            <v>293.72961763304801</v>
          </cell>
          <cell r="E660">
            <v>3.6344833316803902</v>
          </cell>
          <cell r="G660">
            <v>1.86175028909628</v>
          </cell>
          <cell r="H660">
            <v>3.13937404838945E-12</v>
          </cell>
          <cell r="I660">
            <v>1.6049811991023799E-10</v>
          </cell>
          <cell r="J660" t="str">
            <v>Up</v>
          </cell>
          <cell r="K660" t="str">
            <v>At4g15970; dl4025w, FCAALL.245</v>
          </cell>
          <cell r="L660" t="str">
            <v>uncharacterized protein At4g15970 isoform X1 [Oryza sativa Japonica Group]</v>
          </cell>
        </row>
        <row r="661">
          <cell r="A661" t="str">
            <v>Zlat_10032525</v>
          </cell>
          <cell r="B661">
            <v>154.25862007843699</v>
          </cell>
          <cell r="C661">
            <v>66.636452986739698</v>
          </cell>
          <cell r="D661">
            <v>241.88078717013499</v>
          </cell>
          <cell r="E661">
            <v>3.6298568775602198</v>
          </cell>
          <cell r="G661">
            <v>1.85991266499657</v>
          </cell>
          <cell r="H661">
            <v>2.10235234420946E-10</v>
          </cell>
          <cell r="I661">
            <v>8.2967921401538596E-9</v>
          </cell>
          <cell r="J661" t="str">
            <v>Up</v>
          </cell>
          <cell r="K661" t="str">
            <v>TGAL1 {ECO:0000303|PubMed:24919709}; Synonyms=TGAL2 {ECO:0000303|PubMed:24919709}; Os01g0808100 {ECO:0000312|EMBL:BAS74852.1}, LOC_Os01g59350 {ECO:0000305}</v>
          </cell>
          <cell r="L661" t="str">
            <v>PREDICTED: transcription factor HBP-1b(c1)-like isoform X2 [Oryza brachyantha]</v>
          </cell>
          <cell r="M661" t="str">
            <v>GO:0003700,GO:0005634,GO:0006351,GO:0006952,GO:0043565</v>
          </cell>
          <cell r="N661" t="str">
            <v>DNA-binding transcription factor activity|nucleus|transcription, DNA-templated|defense response|sequence-specific DNA binding</v>
          </cell>
          <cell r="O661" t="str">
            <v>ko04075</v>
          </cell>
          <cell r="P661" t="str">
            <v>Plant hormone signal transduction</v>
          </cell>
        </row>
        <row r="662">
          <cell r="A662" t="str">
            <v>Zlat_10000903</v>
          </cell>
          <cell r="B662">
            <v>30.347146922299199</v>
          </cell>
          <cell r="C662">
            <v>13.1136245626061</v>
          </cell>
          <cell r="D662">
            <v>47.5806692819923</v>
          </cell>
          <cell r="E662">
            <v>3.6283385310320599</v>
          </cell>
          <cell r="G662">
            <v>1.8593090683957201</v>
          </cell>
          <cell r="H662">
            <v>5.9714537048286996E-3</v>
          </cell>
          <cell r="I662">
            <v>3.9226486855680497E-2</v>
          </cell>
          <cell r="J662" t="str">
            <v>Up</v>
          </cell>
          <cell r="K662" t="str">
            <v>At5g10820; T30N20_90</v>
          </cell>
          <cell r="L662" t="str">
            <v>probable folate-biopterin transporter 6 [Sorghum bicolor]</v>
          </cell>
          <cell r="M662" t="str">
            <v>GO:0016021</v>
          </cell>
          <cell r="N662" t="str">
            <v>integral component of membrane</v>
          </cell>
        </row>
        <row r="663">
          <cell r="A663" t="str">
            <v>Zlat_10031950</v>
          </cell>
          <cell r="B663">
            <v>150.71552563521499</v>
          </cell>
          <cell r="C663">
            <v>65.210044783387602</v>
          </cell>
          <cell r="D663">
            <v>236.22100648704199</v>
          </cell>
          <cell r="E663">
            <v>3.6224634911954499</v>
          </cell>
          <cell r="G663">
            <v>1.85697114973067</v>
          </cell>
          <cell r="H663">
            <v>3.7112846486999102E-10</v>
          </cell>
          <cell r="I663">
            <v>1.42302462064128E-8</v>
          </cell>
          <cell r="J663" t="str">
            <v>Up</v>
          </cell>
          <cell r="K663" t="str">
            <v>At2g33490; F4P9.26</v>
          </cell>
          <cell r="L663" t="str">
            <v>PREDICTED: uncharacterized protein At2g33490 [Oryza brachyantha]</v>
          </cell>
          <cell r="M663" t="str">
            <v>GO:0005886</v>
          </cell>
          <cell r="N663" t="str">
            <v>plasma membrane</v>
          </cell>
        </row>
        <row r="664">
          <cell r="A664" t="str">
            <v>Zlat_10026108</v>
          </cell>
          <cell r="B664">
            <v>107.325909229666</v>
          </cell>
          <cell r="C664">
            <v>46.474069310873901</v>
          </cell>
          <cell r="D664">
            <v>168.177749148457</v>
          </cell>
          <cell r="E664">
            <v>3.61874377781476</v>
          </cell>
          <cell r="G664">
            <v>1.85548896248744</v>
          </cell>
          <cell r="H664">
            <v>1.07698087552101E-7</v>
          </cell>
          <cell r="I664">
            <v>2.68386179481756E-6</v>
          </cell>
          <cell r="J664" t="str">
            <v>Up</v>
          </cell>
          <cell r="L664" t="str">
            <v>PREDICTED: uncharacterized protein LOC102717020 [Oryza brachyantha]</v>
          </cell>
        </row>
        <row r="665">
          <cell r="A665" t="str">
            <v>Zlat_10010370</v>
          </cell>
          <cell r="B665">
            <v>152.721674243737</v>
          </cell>
          <cell r="C665">
            <v>66.139594612437193</v>
          </cell>
          <cell r="D665">
            <v>239.30375387503801</v>
          </cell>
          <cell r="E665">
            <v>3.61816178761456</v>
          </cell>
          <cell r="G665">
            <v>1.85525692011244</v>
          </cell>
          <cell r="H665">
            <v>1.02560864562723E-8</v>
          </cell>
          <cell r="I665">
            <v>3.0706377037048699E-7</v>
          </cell>
          <cell r="J665" t="str">
            <v>Up</v>
          </cell>
          <cell r="L665" t="str">
            <v>Os01g0305200 [Oryza sativa Japonica Group]</v>
          </cell>
        </row>
        <row r="666">
          <cell r="A666" t="str">
            <v>Zlat_10041098</v>
          </cell>
          <cell r="B666">
            <v>135.023136080901</v>
          </cell>
          <cell r="C666">
            <v>58.6293618794518</v>
          </cell>
          <cell r="D666">
            <v>211.41691028235101</v>
          </cell>
          <cell r="E666">
            <v>3.6059903008503902</v>
          </cell>
          <cell r="G666">
            <v>1.8503955163116099</v>
          </cell>
          <cell r="H666">
            <v>3.0377697370786099E-9</v>
          </cell>
          <cell r="I666">
            <v>9.8843227067026601E-8</v>
          </cell>
          <cell r="J666" t="str">
            <v>Up</v>
          </cell>
          <cell r="K666" t="str">
            <v>PID2; Os01g0174700, LOC_Os01g07940; OSJNBa0089K24.26</v>
          </cell>
          <cell r="L666" t="str">
            <v>hypothetical protein OsI_00604 [Oryza sativa Indica Group]</v>
          </cell>
          <cell r="M666" t="str">
            <v>GO:0004674,GO:0005524,GO:0005634,GO:0005737,GO:0005886,GO:0006468,GO:0009734,GO:0048825</v>
          </cell>
          <cell r="N666" t="str">
            <v>protein serine/threonine kinase activity|ATP binding|nucleus|cytoplasm|plasma membrane|protein phosphorylation|auxin-activated signaling pathway|cotyledon development</v>
          </cell>
        </row>
        <row r="667">
          <cell r="A667" t="str">
            <v>Zlat_10043753</v>
          </cell>
          <cell r="B667">
            <v>106.961312679627</v>
          </cell>
          <cell r="C667">
            <v>46.517429565221299</v>
          </cell>
          <cell r="D667">
            <v>167.40519579403201</v>
          </cell>
          <cell r="E667">
            <v>3.5987628155445699</v>
          </cell>
          <cell r="G667">
            <v>1.8475010213752801</v>
          </cell>
          <cell r="H667">
            <v>1.2214377668325899E-7</v>
          </cell>
          <cell r="I667">
            <v>3.0193225735139301E-6</v>
          </cell>
          <cell r="J667" t="str">
            <v>Up</v>
          </cell>
          <cell r="K667" t="str">
            <v>HIPP33 {ECO:0000303|PubMed:21072340, ECO:0000303|PubMed:23368984}; At5g19090 {ECO:0000312|Araport:AT5G19090}; T16G12.130 {ECO:0000312|EMBL:AC068809}</v>
          </cell>
          <cell r="L667" t="str">
            <v>PREDICTED: lysine-rich arabinogalactan protein 19-like [Oryza brachyantha]</v>
          </cell>
          <cell r="M667" t="str">
            <v>GO:0009506,GO:0030001,GO:0046872</v>
          </cell>
          <cell r="N667" t="str">
            <v>plasmodesma|metal ion transport|metal ion binding</v>
          </cell>
        </row>
        <row r="668">
          <cell r="A668" t="str">
            <v>Zlat_10013171</v>
          </cell>
          <cell r="B668">
            <v>17.488394879288801</v>
          </cell>
          <cell r="C668">
            <v>7.6178097002609997</v>
          </cell>
          <cell r="D668">
            <v>27.3589800583166</v>
          </cell>
          <cell r="E668">
            <v>3.59144966004851</v>
          </cell>
          <cell r="G668">
            <v>1.84456629396871</v>
          </cell>
          <cell r="H668">
            <v>3.5727267634777599E-2</v>
          </cell>
          <cell r="I668">
            <v>0.156214780942421</v>
          </cell>
          <cell r="J668" t="str">
            <v>Up</v>
          </cell>
          <cell r="L668" t="str">
            <v>RecName: Full=Calcium-transporting ATPase 5, plasma membrane-type; Short=OsACA5; AltName: Full=Ca(2+)-ATPase isoform 5; AltName: Full=OsACA6</v>
          </cell>
          <cell r="M668" t="str">
            <v>GO:0005388,GO:0005516,GO:0005524,GO:0005886,GO:0005887,GO:0009409,GO:0009414,GO:0046872</v>
          </cell>
          <cell r="N668" t="str">
            <v>calcium-transporting ATPase activity|calmodulin binding|ATP binding|plasma membrane|integral component of plasma membrane|response to cold|response to water deprivation|metal ion binding</v>
          </cell>
        </row>
        <row r="669">
          <cell r="A669" t="str">
            <v>Zlat_10010926</v>
          </cell>
          <cell r="B669">
            <v>23.1183430935519</v>
          </cell>
          <cell r="C669">
            <v>10.0745735998358</v>
          </cell>
          <cell r="D669">
            <v>36.162112587267899</v>
          </cell>
          <cell r="E669">
            <v>3.5894434865071698</v>
          </cell>
          <cell r="G669">
            <v>1.8437601834653301</v>
          </cell>
          <cell r="H669">
            <v>1.4728191291119901E-2</v>
          </cell>
          <cell r="I669">
            <v>8.0531296474633904E-2</v>
          </cell>
          <cell r="J669" t="str">
            <v>Up</v>
          </cell>
          <cell r="K669" t="str">
            <v>At2g44920; T13E15.7</v>
          </cell>
          <cell r="L669" t="str">
            <v>thylakoid lumenal 15 kDa protein 1, chloroplastic [Oryza sativa Japonica Group]</v>
          </cell>
          <cell r="M669" t="str">
            <v>GO:0009507,GO:0009534,GO:0009535,GO:0009543,GO:0009579,GO:0031977</v>
          </cell>
          <cell r="N669" t="str">
            <v>chloroplast|chloroplast thylakoid|chloroplast thylakoid membrane|chloroplast thylakoid lumen|thylakoid|thylakoid lumen</v>
          </cell>
        </row>
        <row r="670">
          <cell r="A670" t="str">
            <v>Zlat_10046061</v>
          </cell>
          <cell r="B670">
            <v>20.7165795341737</v>
          </cell>
          <cell r="C670">
            <v>9.0290031525310397</v>
          </cell>
          <cell r="D670">
            <v>32.404155915816297</v>
          </cell>
          <cell r="E670">
            <v>3.5888962899224</v>
          </cell>
          <cell r="G670">
            <v>1.84354023349769</v>
          </cell>
          <cell r="H670">
            <v>2.1416039969837802E-2</v>
          </cell>
          <cell r="I670">
            <v>0.10750074690007</v>
          </cell>
          <cell r="J670" t="str">
            <v>Up</v>
          </cell>
          <cell r="K670" t="str">
            <v>CBL4; Os05g0534400, LOC_Os05g45810; OJ1014_C08.4, OsJ_19333 {ECO:0000312|EMBL:EEE64483.1}, OSJNBa0053E05.21</v>
          </cell>
          <cell r="L670" t="str">
            <v>hypothetical protein OsJ_19333 [Oryza sativa Japonica Group]</v>
          </cell>
          <cell r="M670" t="str">
            <v>GO:0005509,GO:0005886</v>
          </cell>
          <cell r="N670" t="str">
            <v>calcium ion binding|plasma membrane</v>
          </cell>
          <cell r="O670" t="str">
            <v>ko04010,ko04114,ko04020,ko04370,ko04022,ko04310</v>
          </cell>
          <cell r="P670" t="str">
            <v>MAPK signaling pathway|Oocyte meiosis|Calcium signaling pathway|VEGF signaling pathway|cGMP-PKG signaling pathway|Wnt signaling pathway</v>
          </cell>
        </row>
        <row r="671">
          <cell r="A671" t="str">
            <v>Zlat_10004196</v>
          </cell>
          <cell r="B671">
            <v>34.187099604255899</v>
          </cell>
          <cell r="C671">
            <v>14.921600687158501</v>
          </cell>
          <cell r="D671">
            <v>53.452598521353302</v>
          </cell>
          <cell r="E671">
            <v>3.5822295236297701</v>
          </cell>
          <cell r="G671">
            <v>1.8408577778581801</v>
          </cell>
          <cell r="H671">
            <v>2.8743844007453399E-3</v>
          </cell>
          <cell r="I671">
            <v>2.1571948053814301E-2</v>
          </cell>
          <cell r="J671" t="str">
            <v>Up</v>
          </cell>
          <cell r="K671" t="str">
            <v>TSO1; At3g22780; MWI23.15</v>
          </cell>
          <cell r="L671" t="str">
            <v>protein tesmin/TSO1-like CXC 2 [Oryza sativa Japonica Group]</v>
          </cell>
          <cell r="M671" t="str">
            <v>GO:0003700,GO:0005634,GO:0009934,GO:0046872,GO:0048444,GO:0051302</v>
          </cell>
          <cell r="N671" t="str">
            <v>DNA-binding transcription factor activity|nucleus|regulation of meristem structural organization|metal ion binding|floral organ morphogenesis|regulation of cell division</v>
          </cell>
        </row>
        <row r="672">
          <cell r="A672" t="str">
            <v>Zlat_10046482</v>
          </cell>
          <cell r="B672">
            <v>49.989775682000797</v>
          </cell>
          <cell r="C672">
            <v>21.854351789008799</v>
          </cell>
          <cell r="D672">
            <v>78.125199574992806</v>
          </cell>
          <cell r="E672">
            <v>3.5748120250486899</v>
          </cell>
          <cell r="G672">
            <v>1.8378673824057199</v>
          </cell>
          <cell r="H672">
            <v>3.12065010403616E-4</v>
          </cell>
          <cell r="I672">
            <v>3.3206236458652801E-3</v>
          </cell>
          <cell r="J672" t="str">
            <v>Up</v>
          </cell>
          <cell r="K672" t="str">
            <v>At5g35735; F28J9_6</v>
          </cell>
          <cell r="L672" t="str">
            <v>PREDICTED: cytochrome b561 and DOMON domain-containing protein At4g12980-like [Oryza brachyantha]</v>
          </cell>
          <cell r="M672" t="str">
            <v>GO:0005886,GO:0016021,GO:0046872,GO:0055114</v>
          </cell>
          <cell r="N672" t="str">
            <v>plasma membrane|integral component of membrane|metal ion binding|oxidation-reduction process</v>
          </cell>
        </row>
        <row r="673">
          <cell r="A673" t="str">
            <v>Zlat_10030138</v>
          </cell>
          <cell r="B673">
            <v>26.234763310649601</v>
          </cell>
          <cell r="C673">
            <v>11.474508850799801</v>
          </cell>
          <cell r="D673">
            <v>40.995017770499402</v>
          </cell>
          <cell r="E673">
            <v>3.5727034859223701</v>
          </cell>
          <cell r="G673">
            <v>1.8370161834052801</v>
          </cell>
          <cell r="H673">
            <v>2.2773898107794701E-2</v>
          </cell>
          <cell r="I673">
            <v>0.112686347073528</v>
          </cell>
          <cell r="J673" t="str">
            <v>Up</v>
          </cell>
          <cell r="L673" t="str">
            <v>unnamed protein product [Oryza sativa Japonica Group]</v>
          </cell>
        </row>
        <row r="674">
          <cell r="A674" t="str">
            <v>Zlat_10029143</v>
          </cell>
          <cell r="B674">
            <v>59.322136743333502</v>
          </cell>
          <cell r="C674">
            <v>25.9831697288698</v>
          </cell>
          <cell r="D674">
            <v>92.661103757797207</v>
          </cell>
          <cell r="E674">
            <v>3.56619707005347</v>
          </cell>
          <cell r="G674">
            <v>1.83438642930421</v>
          </cell>
          <cell r="H674">
            <v>8.9677254175736003E-5</v>
          </cell>
          <cell r="I674">
            <v>1.11987043315976E-3</v>
          </cell>
          <cell r="J674" t="str">
            <v>Up</v>
          </cell>
          <cell r="K674" t="str">
            <v>At5g45910; K15I22.11</v>
          </cell>
          <cell r="L674" t="str">
            <v>PREDICTED: GDSL esterase/lipase At5g45910-like [Oryza brachyantha]</v>
          </cell>
          <cell r="M674" t="str">
            <v>GO:0005576,GO:0016042,GO:0016788</v>
          </cell>
          <cell r="N674" t="str">
            <v>extracellular region|lipid catabolic process|hydrolase activity, acting on ester bonds</v>
          </cell>
        </row>
        <row r="675">
          <cell r="A675" t="str">
            <v>Zlat_10047021</v>
          </cell>
          <cell r="B675">
            <v>160.30170828996299</v>
          </cell>
          <cell r="C675">
            <v>70.234756665511199</v>
          </cell>
          <cell r="D675">
            <v>250.36865991441499</v>
          </cell>
          <cell r="E675">
            <v>3.5647401913383199</v>
          </cell>
          <cell r="G675">
            <v>1.8337969326785299</v>
          </cell>
          <cell r="H675">
            <v>1.95592317272354E-9</v>
          </cell>
          <cell r="I675">
            <v>6.6261806921724603E-8</v>
          </cell>
          <cell r="J675" t="str">
            <v>Up</v>
          </cell>
          <cell r="L675" t="str">
            <v>aromatic-L-amino-acid decarboxylase [Brachypodium distachyon]</v>
          </cell>
          <cell r="M675" t="str">
            <v>GO:0006587,GO:0030170,GO:0036469</v>
          </cell>
          <cell r="N675" t="str">
            <v>serotonin biosynthetic process from tryptophan|pyridoxal phosphate binding|L-tryptophan decarboxylase activity</v>
          </cell>
          <cell r="O675" t="str">
            <v>ko00950,ko00350</v>
          </cell>
          <cell r="P675" t="str">
            <v>Isoquinoline alkaloid biosynthesis|Tyrosine metabolism</v>
          </cell>
        </row>
        <row r="676">
          <cell r="A676" t="str">
            <v>Zlat_10037452</v>
          </cell>
          <cell r="B676">
            <v>68.775287959939007</v>
          </cell>
          <cell r="C676">
            <v>30.164309518639602</v>
          </cell>
          <cell r="D676">
            <v>107.386266401238</v>
          </cell>
          <cell r="E676">
            <v>3.5600439100016801</v>
          </cell>
          <cell r="G676">
            <v>1.8318950356722901</v>
          </cell>
          <cell r="H676">
            <v>2.4800066631471299E-5</v>
          </cell>
          <cell r="I676">
            <v>3.6162655500393402E-4</v>
          </cell>
          <cell r="J676" t="str">
            <v>Up</v>
          </cell>
          <cell r="K676" t="str">
            <v>tropI {ECO:0000303|PubMed:24863423}; Synonyms=tsR1 {ECO:0000303|PubMed:22508998}; TSTA_117760</v>
          </cell>
          <cell r="L676" t="str">
            <v>hypothetical protein OsI_20059 [Oryza sativa Indica Group]</v>
          </cell>
          <cell r="M676" t="str">
            <v>GO:0016787</v>
          </cell>
          <cell r="N676" t="str">
            <v>hydrolase activity</v>
          </cell>
        </row>
        <row r="677">
          <cell r="A677" t="str">
            <v>Zlat_10019794</v>
          </cell>
          <cell r="B677">
            <v>54.479865519461697</v>
          </cell>
          <cell r="C677">
            <v>23.960189490118498</v>
          </cell>
          <cell r="D677">
            <v>84.999541548804999</v>
          </cell>
          <cell r="E677">
            <v>3.5475321087865401</v>
          </cell>
          <cell r="G677">
            <v>1.8268157422075999</v>
          </cell>
          <cell r="H677">
            <v>1.77990304990576E-4</v>
          </cell>
          <cell r="I677">
            <v>2.0386112936157598E-3</v>
          </cell>
          <cell r="J677" t="str">
            <v>Up</v>
          </cell>
          <cell r="L677" t="str">
            <v>hypothetical protein BAE44_0020183 [Dichanthelium oligosanthes]</v>
          </cell>
          <cell r="M677" t="str">
            <v>GO:0005886,GO:0010375</v>
          </cell>
          <cell r="N677" t="str">
            <v>plasma membrane|stomatal complex patterning</v>
          </cell>
        </row>
        <row r="678">
          <cell r="A678" t="str">
            <v>Zlat_10043220</v>
          </cell>
          <cell r="B678">
            <v>35.345548271794101</v>
          </cell>
          <cell r="C678">
            <v>15.583731048660599</v>
          </cell>
          <cell r="D678">
            <v>55.107365494927599</v>
          </cell>
          <cell r="E678">
            <v>3.5362112784707</v>
          </cell>
          <cell r="G678">
            <v>1.8222044741908701</v>
          </cell>
          <cell r="H678">
            <v>2.7338311933201099E-3</v>
          </cell>
          <cell r="I678">
            <v>2.0673449602197899E-2</v>
          </cell>
          <cell r="J678" t="str">
            <v>Up</v>
          </cell>
          <cell r="K678" t="str">
            <v>RAD51A</v>
          </cell>
          <cell r="L678" t="str">
            <v>Rad51 [Oryza sativa Japonica Group]</v>
          </cell>
          <cell r="M678" t="str">
            <v>GO:0000150,GO:0000730,GO:0000794,GO:0003690,GO:0003697,GO:0005524,GO:0006312,GO:0007131,GO:0008094,GO:0042148,GO:0070192,GO:1990426</v>
          </cell>
          <cell r="N678" t="str">
            <v>recombinase activity|DNA recombinase assembly|condensed nuclear chromosome|double-stranded DNA binding|single-stranded DNA binding|ATP binding|mitotic recombination|reciprocal meiotic recombination|DNA-dependent ATPase activity|strand invasion|chromosome organization involved in meiotic cell cycle|mitotic recombination-dependent replication fork processing</v>
          </cell>
          <cell r="O678" t="str">
            <v>ko03460,ko03440</v>
          </cell>
          <cell r="P678" t="str">
            <v>Fanconi anemia pathway|Homologous recombination</v>
          </cell>
        </row>
        <row r="679">
          <cell r="A679" t="str">
            <v>Zlat_10031425</v>
          </cell>
          <cell r="B679">
            <v>84.596942938524705</v>
          </cell>
          <cell r="C679">
            <v>37.473623495904498</v>
          </cell>
          <cell r="D679">
            <v>131.72026238114501</v>
          </cell>
          <cell r="E679">
            <v>3.51501269674496</v>
          </cell>
          <cell r="G679">
            <v>1.81352990053477</v>
          </cell>
          <cell r="H679">
            <v>3.5274962407960301E-6</v>
          </cell>
          <cell r="I679">
            <v>6.4690243509253606E-5</v>
          </cell>
          <cell r="J679" t="str">
            <v>Up</v>
          </cell>
          <cell r="K679" t="str">
            <v>MIZ1; At2g41660; T32G6.18</v>
          </cell>
          <cell r="L679" t="str">
            <v>hypothetical protein OsI_21108 [Oryza sativa Indica Group]</v>
          </cell>
          <cell r="M679" t="str">
            <v>GO:0005737,GO:0005783,GO:0005789,GO:0009658,GO:0010274,GO:0016020,GO:0032541</v>
          </cell>
          <cell r="N679" t="str">
            <v>cytoplasm|endoplasmic reticulum|endoplasmic reticulum membrane|chloroplast organization|hydrotropism|membrane|cortical endoplasmic reticulum</v>
          </cell>
        </row>
        <row r="680">
          <cell r="A680" t="str">
            <v>Zlat_10007575</v>
          </cell>
          <cell r="B680">
            <v>21.847706329073699</v>
          </cell>
          <cell r="C680">
            <v>9.6917575689006306</v>
          </cell>
          <cell r="D680">
            <v>34.003655089246699</v>
          </cell>
          <cell r="E680">
            <v>3.5085127591675702</v>
          </cell>
          <cell r="G680">
            <v>1.81085960897108</v>
          </cell>
          <cell r="H680">
            <v>2.0325658030752199E-2</v>
          </cell>
          <cell r="I680">
            <v>0.103116576946871</v>
          </cell>
          <cell r="J680" t="str">
            <v>Up</v>
          </cell>
          <cell r="K680" t="str">
            <v>PME8; Synonyms=ARATH2; At1g05310; YUP8H12.7</v>
          </cell>
          <cell r="L680" t="str">
            <v>hypothetical protein OsI_28228 [Oryza sativa Indica Group]</v>
          </cell>
          <cell r="M680" t="str">
            <v>GO:0005576,GO:0005618,GO:0030599,GO:0042545,GO:0045330,GO:0045490</v>
          </cell>
          <cell r="N680" t="str">
            <v>extracellular region|cell wall|pectinesterase activity|cell wall modification|aspartyl esterase activity|pectin catabolic process</v>
          </cell>
        </row>
        <row r="681">
          <cell r="A681" t="str">
            <v>Zlat_10024415</v>
          </cell>
          <cell r="B681">
            <v>392.60431947311702</v>
          </cell>
          <cell r="C681">
            <v>174.50347124875901</v>
          </cell>
          <cell r="D681">
            <v>610.70516769747599</v>
          </cell>
          <cell r="E681">
            <v>3.4996734639559102</v>
          </cell>
          <cell r="G681">
            <v>1.80722031808379</v>
          </cell>
          <cell r="H681">
            <v>1.7721138125794302E-21</v>
          </cell>
          <cell r="I681">
            <v>2.5444537984704299E-19</v>
          </cell>
          <cell r="J681" t="str">
            <v>Up</v>
          </cell>
          <cell r="K681" t="str">
            <v>At2g16365; F16F14.15</v>
          </cell>
          <cell r="L681" t="str">
            <v>Os01g0687300 [Oryza sativa Japonica Group]</v>
          </cell>
          <cell r="M681" t="str">
            <v>GO:0005634,GO:0009658,GO:0010099,GO:0045893,GO:0048512,GO:0080167</v>
          </cell>
          <cell r="N681" t="str">
            <v>nucleus|chloroplast organization|regulation of photomorphogenesis|positive regulation of transcription, DNA-templated|circadian behavior|response to karrikin</v>
          </cell>
        </row>
        <row r="682">
          <cell r="A682" t="str">
            <v>Zlat_10028813</v>
          </cell>
          <cell r="B682">
            <v>25.697057057983699</v>
          </cell>
          <cell r="C682">
            <v>11.4528287236261</v>
          </cell>
          <cell r="D682">
            <v>39.9412853923413</v>
          </cell>
          <cell r="E682">
            <v>3.4874602909189001</v>
          </cell>
          <cell r="G682">
            <v>1.80217679015458</v>
          </cell>
          <cell r="H682">
            <v>1.6566123978571701E-2</v>
          </cell>
          <cell r="I682">
            <v>8.8333463224552405E-2</v>
          </cell>
          <cell r="J682" t="str">
            <v>Up</v>
          </cell>
          <cell r="L682" t="str">
            <v>zinc finger HIT domain-containing protein 3 isoform X1 [Oryza sativa Japonica Group]</v>
          </cell>
        </row>
        <row r="683">
          <cell r="A683" t="str">
            <v>Zlat_10032348</v>
          </cell>
          <cell r="B683">
            <v>45.023006067298603</v>
          </cell>
          <cell r="C683">
            <v>20.087027478762799</v>
          </cell>
          <cell r="D683">
            <v>69.958984655834499</v>
          </cell>
          <cell r="E683">
            <v>3.4827942924755502</v>
          </cell>
          <cell r="G683">
            <v>1.8002452641995399</v>
          </cell>
          <cell r="H683">
            <v>8.0839187137278002E-4</v>
          </cell>
          <cell r="I683">
            <v>7.5454380425616502E-3</v>
          </cell>
          <cell r="J683" t="str">
            <v>Up</v>
          </cell>
          <cell r="K683" t="str">
            <v>DIVARICATA</v>
          </cell>
          <cell r="L683" t="str">
            <v>hypothetical protein OsI_20125 [Oryza sativa Indica Group]</v>
          </cell>
          <cell r="M683" t="str">
            <v>GO:0003677,GO:0005634,GO:0009908,GO:0048262</v>
          </cell>
          <cell r="N683" t="str">
            <v>DNA binding|nucleus|flower development|determination of dorsal/ventral asymmetry</v>
          </cell>
        </row>
        <row r="684">
          <cell r="A684" t="str">
            <v>Zlat_10016906</v>
          </cell>
          <cell r="B684">
            <v>359.716415562169</v>
          </cell>
          <cell r="C684">
            <v>160.520712923914</v>
          </cell>
          <cell r="D684">
            <v>558.91211820042395</v>
          </cell>
          <cell r="E684">
            <v>3.4818691495928298</v>
          </cell>
          <cell r="G684">
            <v>1.7998619867969801</v>
          </cell>
          <cell r="H684">
            <v>7.8076936611191404E-20</v>
          </cell>
          <cell r="I684">
            <v>9.6699783607984204E-18</v>
          </cell>
          <cell r="J684" t="str">
            <v>Up</v>
          </cell>
          <cell r="K684" t="str">
            <v>GDH1; OsI_13874 {ECO:0000312|EMBL:EAY92161.1}</v>
          </cell>
          <cell r="L684" t="str">
            <v>PREDICTED: glutamate dehydrogenase [Oryza brachyantha]</v>
          </cell>
          <cell r="M684" t="str">
            <v>GO:0004353,GO:0005739,GO:0006520</v>
          </cell>
          <cell r="N684" t="str">
            <v>glutamate dehydrogenase [NAD(P)+] activity|mitochondrion|cellular amino acid metabolic process</v>
          </cell>
          <cell r="O684" t="str">
            <v>ko00910,ko00471,ko01200,ko00250,ko00220</v>
          </cell>
          <cell r="P684" t="str">
            <v>Nitrogen metabolism|D-Glutamine and D-glutamate metabolism|Carbon metabolism|Alanine, aspartate and glutamate metabolism|Arginine biosynthesis</v>
          </cell>
        </row>
        <row r="685">
          <cell r="A685" t="str">
            <v>Zlat_10047611</v>
          </cell>
          <cell r="B685">
            <v>17.0336786949707</v>
          </cell>
          <cell r="C685">
            <v>7.6304221215876096</v>
          </cell>
          <cell r="D685">
            <v>26.4369352683537</v>
          </cell>
          <cell r="E685">
            <v>3.4646753281918299</v>
          </cell>
          <cell r="G685">
            <v>1.79272016495883</v>
          </cell>
          <cell r="H685">
            <v>4.3610522530367402E-2</v>
          </cell>
          <cell r="I685">
            <v>0.180685934580017</v>
          </cell>
          <cell r="J685" t="str">
            <v>Up</v>
          </cell>
          <cell r="K685" t="str">
            <v>HEC1; Synonyms=BHLH88, EN118; At5g67060; K21H1.2</v>
          </cell>
          <cell r="L685" t="str">
            <v>unnamed protein product [Oryza sativa Japonica Group]</v>
          </cell>
          <cell r="M685" t="str">
            <v>GO:0003700,GO:0005634,GO:0006355,GO:0010468,GO:0010500,GO:0043565,GO:0045893,GO:0046983,GO:0048462</v>
          </cell>
          <cell r="N685" t="str">
            <v>DNA-binding transcription factor activity|nucleus|regulation of transcription, DNA-templated|regulation of gene expression|transmitting tissue development|sequence-specific DNA binding|positive regulation of transcription, DNA-templated|protein dimerization activity|carpel formation</v>
          </cell>
        </row>
        <row r="686">
          <cell r="A686" t="str">
            <v>Zlat_10004615</v>
          </cell>
          <cell r="B686">
            <v>16.205407616005299</v>
          </cell>
          <cell r="C686">
            <v>7.2608425668464696</v>
          </cell>
          <cell r="D686">
            <v>25.1499726651641</v>
          </cell>
          <cell r="E686">
            <v>3.46378156992423</v>
          </cell>
          <cell r="G686">
            <v>1.7923479549136401</v>
          </cell>
          <cell r="H686">
            <v>4.98468941326854E-2</v>
          </cell>
          <cell r="I686">
            <v>0.19916328026347799</v>
          </cell>
          <cell r="J686" t="str">
            <v>Up</v>
          </cell>
          <cell r="K686" t="str">
            <v>LTPG1; At1g27950; F13K9.6</v>
          </cell>
          <cell r="L686" t="str">
            <v>PREDICTED: non-specific lipid transfer protein GPI-anchored 1, partial [Oryza brachyantha]</v>
          </cell>
          <cell r="M686" t="str">
            <v>GO:0005576,GO:0005783,GO:0005794,GO:0005886,GO:0006869,GO:0008289,GO:0009505,GO:0031225,GO:0042335,GO:0046658,GO:0050832</v>
          </cell>
          <cell r="N686" t="str">
            <v>extracellular region|endoplasmic reticulum|Golgi apparatus|plasma membrane|lipid transport|lipid binding|plant-type cell wall|anchored component of membrane|cuticle development|anchored component of plasma membrane|defense response to fungus</v>
          </cell>
        </row>
        <row r="687">
          <cell r="A687" t="str">
            <v>Zlat_10023267</v>
          </cell>
          <cell r="B687">
            <v>158.429805657797</v>
          </cell>
          <cell r="C687">
            <v>71.099933877974095</v>
          </cell>
          <cell r="D687">
            <v>245.75967743761899</v>
          </cell>
          <cell r="E687">
            <v>3.4565387621795298</v>
          </cell>
          <cell r="G687">
            <v>1.78932810434917</v>
          </cell>
          <cell r="H687">
            <v>5.44260316679568E-10</v>
          </cell>
          <cell r="I687">
            <v>2.0158541828103201E-8</v>
          </cell>
          <cell r="J687" t="str">
            <v>Up</v>
          </cell>
          <cell r="K687" t="str">
            <v>NRAMP3; Os06g0676000, LOC_Os06g46310; B1153E06.4, OsJ_22349</v>
          </cell>
          <cell r="L687" t="str">
            <v>PREDICTED: metal transporter Nramp3 [Oryza brachyantha]</v>
          </cell>
          <cell r="M687" t="str">
            <v>GO:0005384,GO:0015086,GO:0016021,GO:0055072</v>
          </cell>
          <cell r="N687" t="str">
            <v>manganese ion transmembrane transporter activity|cadmium ion transmembrane transporter activity|integral component of membrane|iron ion homeostasis</v>
          </cell>
        </row>
        <row r="688">
          <cell r="A688" t="str">
            <v>Zlat_10035776</v>
          </cell>
          <cell r="B688">
            <v>85.8285611395507</v>
          </cell>
          <cell r="C688">
            <v>38.538165630342</v>
          </cell>
          <cell r="D688">
            <v>133.118956648759</v>
          </cell>
          <cell r="E688">
            <v>3.4542110261717198</v>
          </cell>
          <cell r="G688">
            <v>1.7883562233160399</v>
          </cell>
          <cell r="H688">
            <v>5.3733340426940198E-3</v>
          </cell>
          <cell r="I688">
            <v>3.5882480651887899E-2</v>
          </cell>
          <cell r="J688" t="str">
            <v>Up</v>
          </cell>
          <cell r="L688" t="str">
            <v>hypothetical protein OsI_14243 [Oryza sativa Indica Group]</v>
          </cell>
        </row>
        <row r="689">
          <cell r="A689" t="str">
            <v>Zlat_10004339</v>
          </cell>
          <cell r="B689">
            <v>27.819715820977901</v>
          </cell>
          <cell r="C689">
            <v>12.495584620604401</v>
          </cell>
          <cell r="D689">
            <v>43.143847021351498</v>
          </cell>
          <cell r="E689">
            <v>3.4527273698111198</v>
          </cell>
          <cell r="G689">
            <v>1.7877364223032</v>
          </cell>
          <cell r="H689">
            <v>4.7137554178226397E-2</v>
          </cell>
          <cell r="I689">
            <v>0.19121367553278601</v>
          </cell>
          <cell r="J689" t="str">
            <v>Up</v>
          </cell>
          <cell r="K689" t="str">
            <v>MORF5 {ECO:0000303|PubMed:22411807}; Synonyms=RIP5 {ECO:0000303|PubMed:23818871}; At1g32580 {ECO:0000312|Araport:AT1G32580}; T9G5.3 {ECO:0000312|EMBL:AAG51246.1}</v>
          </cell>
          <cell r="L689" t="str">
            <v>Multiple organellar RNA editing factor 5, mitochondrial [Dichanthelium oligosanthes]</v>
          </cell>
          <cell r="M689" t="str">
            <v>GO:0005739,GO:0006397,GO:0009507,GO:0016554,GO:0042803,GO:0046983,GO:0080156</v>
          </cell>
          <cell r="N689" t="str">
            <v>mitochondrion|mRNA processing|chloroplast|cytidine to uridine editing|protein homodimerization activity|protein dimerization activity|mitochondrial mRNA modification</v>
          </cell>
        </row>
        <row r="690">
          <cell r="A690" t="str">
            <v>Zlat_10034083</v>
          </cell>
          <cell r="B690">
            <v>77.082300560599705</v>
          </cell>
          <cell r="C690">
            <v>34.666251728721299</v>
          </cell>
          <cell r="D690">
            <v>119.498349392478</v>
          </cell>
          <cell r="E690">
            <v>3.4471090306389498</v>
          </cell>
          <cell r="G690">
            <v>1.78538693127683</v>
          </cell>
          <cell r="H690">
            <v>1.2895846894953499E-5</v>
          </cell>
          <cell r="I690">
            <v>2.0257526346811899E-4</v>
          </cell>
          <cell r="J690" t="str">
            <v>Up</v>
          </cell>
          <cell r="L690" t="str">
            <v>uncharacterized protein LOC4348604 [Oryza sativa Japonica Group]</v>
          </cell>
        </row>
        <row r="691">
          <cell r="A691" t="str">
            <v>Zlat_10043161</v>
          </cell>
          <cell r="B691">
            <v>23.126372028838599</v>
          </cell>
          <cell r="C691">
            <v>10.411320936382699</v>
          </cell>
          <cell r="D691">
            <v>35.841423121294397</v>
          </cell>
          <cell r="E691">
            <v>3.4425432988090101</v>
          </cell>
          <cell r="G691">
            <v>1.78347480006371</v>
          </cell>
          <cell r="H691">
            <v>1.8065077515760902E-2</v>
          </cell>
          <cell r="I691">
            <v>9.4193781148779701E-2</v>
          </cell>
          <cell r="J691" t="str">
            <v>Up</v>
          </cell>
          <cell r="K691" t="str">
            <v>WDL3 {ECO:0000303|PubMed:23653471}; At3g23090 {ECO:0000312|Araport:AT3G23090}; MXC7.13 {ECO:0000312|EMBL:BAB02101.1}</v>
          </cell>
          <cell r="L691" t="str">
            <v>PREDICTED: protein WVD2-like 1 [Oryza brachyantha]</v>
          </cell>
          <cell r="M691" t="str">
            <v>GO:0008017,GO:0009826,GO:0043622,GO:0051511,GO:0055028</v>
          </cell>
          <cell r="N691" t="str">
            <v>microtubule binding|unidimensional cell growth|cortical microtubule organization|negative regulation of unidimensional cell growth|cortical microtubule</v>
          </cell>
        </row>
        <row r="692">
          <cell r="A692" t="str">
            <v>Zlat_10032596</v>
          </cell>
          <cell r="B692">
            <v>16.198520466322801</v>
          </cell>
          <cell r="C692">
            <v>7.2931568404588001</v>
          </cell>
          <cell r="D692">
            <v>25.103884092186899</v>
          </cell>
          <cell r="E692">
            <v>3.4421149361443901</v>
          </cell>
          <cell r="G692">
            <v>1.7832952714156201</v>
          </cell>
          <cell r="H692">
            <v>4.9896806502316399E-2</v>
          </cell>
          <cell r="I692">
            <v>0.19933910075789299</v>
          </cell>
          <cell r="J692" t="str">
            <v>Up</v>
          </cell>
          <cell r="K692" t="str">
            <v>EXO1; Os01g0777300, LOC_Os01g56940; P0413G02.29</v>
          </cell>
          <cell r="L692" t="str">
            <v>PREDICTED: exonuclease 1 [Oryza brachyantha]</v>
          </cell>
          <cell r="M692" t="str">
            <v>GO:0003677,GO:0005634,GO:0006281,GO:0017108,GO:0045145,GO:0046872,GO:0048256,GO:0051908</v>
          </cell>
          <cell r="N692" t="str">
            <v>DNA binding|nucleus|DNA repair|5'-flap endonuclease activity|single-stranded DNA 5'-3' exodeoxyribonuclease activity|metal ion binding|flap endonuclease activity|double-stranded DNA 5'-3' exodeoxyribonuclease activity</v>
          </cell>
          <cell r="O692" t="str">
            <v>ko03430</v>
          </cell>
          <cell r="P692" t="str">
            <v>Mismatch repair</v>
          </cell>
        </row>
        <row r="693">
          <cell r="A693" t="str">
            <v>Zlat_10018408</v>
          </cell>
          <cell r="B693">
            <v>19.283483338334001</v>
          </cell>
          <cell r="C693">
            <v>8.6917378714022409</v>
          </cell>
          <cell r="D693">
            <v>29.875228805265699</v>
          </cell>
          <cell r="E693">
            <v>3.4371985496205499</v>
          </cell>
          <cell r="G693">
            <v>1.78123319133182</v>
          </cell>
          <cell r="H693">
            <v>3.1704178455454299E-2</v>
          </cell>
          <cell r="I693">
            <v>0.14370800503008299</v>
          </cell>
          <cell r="J693" t="str">
            <v>Up</v>
          </cell>
          <cell r="L693" t="str">
            <v>unknown protein [Oryza sativa Japonica Group]</v>
          </cell>
        </row>
        <row r="694">
          <cell r="A694" t="str">
            <v>Zlat_10017148</v>
          </cell>
          <cell r="B694">
            <v>81.594949695598302</v>
          </cell>
          <cell r="C694">
            <v>36.780426970524999</v>
          </cell>
          <cell r="D694">
            <v>126.409472420672</v>
          </cell>
          <cell r="E694">
            <v>3.4368679983506798</v>
          </cell>
          <cell r="G694">
            <v>1.7810944424050199</v>
          </cell>
          <cell r="H694">
            <v>7.4753557777321097E-6</v>
          </cell>
          <cell r="I694">
            <v>1.25864997331456E-4</v>
          </cell>
          <cell r="J694" t="str">
            <v>Up</v>
          </cell>
          <cell r="K694" t="str">
            <v>EXPA16; Synonyms=EXP16; Os06g0621900, LOC_Os06g41700; P0040H10.29</v>
          </cell>
          <cell r="L694" t="str">
            <v>unnamed protein product [Oryza sativa Japonica Group]</v>
          </cell>
        </row>
        <row r="695">
          <cell r="A695" t="str">
            <v>Zlat_10026193</v>
          </cell>
          <cell r="B695">
            <v>32.176541251868599</v>
          </cell>
          <cell r="C695">
            <v>14.575891755050099</v>
          </cell>
          <cell r="D695">
            <v>49.777190748687197</v>
          </cell>
          <cell r="E695">
            <v>3.4150357031459899</v>
          </cell>
          <cell r="G695">
            <v>1.77190066152632</v>
          </cell>
          <cell r="H695">
            <v>5.3440742046271797E-3</v>
          </cell>
          <cell r="I695">
            <v>3.5728106164559202E-2</v>
          </cell>
          <cell r="J695" t="str">
            <v>Up</v>
          </cell>
          <cell r="K695" t="str">
            <v>MLO1; Synonyms=MLO-H1; At4g02600; T10P11.12</v>
          </cell>
          <cell r="L695" t="str">
            <v>hypothetical protein BRADI_3g07150v3 [Brachypodium distachyon]</v>
          </cell>
          <cell r="M695" t="str">
            <v>GO:0005516,GO:0005886,GO:0006952,GO:0009607,GO:0016021</v>
          </cell>
          <cell r="N695" t="str">
            <v>calmodulin binding|plasma membrane|defense response|response to biotic stimulus|integral component of membrane</v>
          </cell>
        </row>
        <row r="696">
          <cell r="A696" t="str">
            <v>Zlat_10034114</v>
          </cell>
          <cell r="B696">
            <v>65.761546492355905</v>
          </cell>
          <cell r="C696">
            <v>29.8379841079602</v>
          </cell>
          <cell r="D696">
            <v>101.685108876752</v>
          </cell>
          <cell r="E696">
            <v>3.4079081384598</v>
          </cell>
          <cell r="G696">
            <v>1.76888644766039</v>
          </cell>
          <cell r="H696">
            <v>6.4512481469249799E-5</v>
          </cell>
          <cell r="I696">
            <v>8.3915965679854504E-4</v>
          </cell>
          <cell r="J696" t="str">
            <v>Up</v>
          </cell>
          <cell r="L696" t="str">
            <v>uncharacterized protein LOC4348637 [Oryza sativa Japonica Group]</v>
          </cell>
        </row>
        <row r="697">
          <cell r="A697" t="str">
            <v>Zlat_10047943</v>
          </cell>
          <cell r="B697">
            <v>63.444566916691102</v>
          </cell>
          <cell r="C697">
            <v>28.790953330349399</v>
          </cell>
          <cell r="D697">
            <v>98.098180503032793</v>
          </cell>
          <cell r="E697">
            <v>3.40725711224104</v>
          </cell>
          <cell r="G697">
            <v>1.7686108175720201</v>
          </cell>
          <cell r="H697">
            <v>8.5884047512805505E-5</v>
          </cell>
          <cell r="I697">
            <v>1.08009673170968E-3</v>
          </cell>
          <cell r="J697" t="str">
            <v>Up</v>
          </cell>
          <cell r="L697" t="str">
            <v>PREDICTED: endochitinase A-like [Oryza brachyantha]</v>
          </cell>
        </row>
        <row r="698">
          <cell r="A698" t="str">
            <v>Zlat_10048043</v>
          </cell>
          <cell r="B698">
            <v>34.450890943755603</v>
          </cell>
          <cell r="C698">
            <v>15.6425182746611</v>
          </cell>
          <cell r="D698">
            <v>53.259263612850098</v>
          </cell>
          <cell r="E698">
            <v>3.40477554046547</v>
          </cell>
          <cell r="G698">
            <v>1.7675596918258201</v>
          </cell>
          <cell r="H698">
            <v>3.9597960988467596E-3</v>
          </cell>
          <cell r="I698">
            <v>2.8010784060227899E-2</v>
          </cell>
          <cell r="J698" t="str">
            <v>Up</v>
          </cell>
          <cell r="K698" t="str">
            <v>GATA22; At4g26150; F20B18.260</v>
          </cell>
          <cell r="L698" t="str">
            <v>hypothetical protein OsI_25512 [Oryza sativa Indica Group]</v>
          </cell>
          <cell r="M698" t="str">
            <v>GO:0003700,GO:0005634,GO:0007623,GO:0008270,GO:0009416,GO:0009658,GO:0009733,GO:0009735,GO:0009736,GO:0009739,GO:0009740,GO:0009910,GO:0009938,GO:0010029,GO:0010114,GO:0010151,GO:0010167,GO:0010187,GO:0010380,GO:0010468,GO:0043565,GO:0043610,GO:0044212,GO:0080050,GO:0090693,GO:1902326,GO:2000028</v>
          </cell>
          <cell r="N698" t="str">
            <v>DNA-binding transcription factor activity|nucleus|circadian rhythm|zinc ion binding|response to light stimulus|chloroplast organization|response to auxin|response to cytokinin|cytokinin-activated signaling pathway|response to gibberellin|gibberellic acid mediated signaling pathway|negative regulation of flower development|negative regulation of gibberellic acid mediated signaling pathway|regulation of seed germination|response to red light|chloroplast elongation|response to nitrate|negative regulation of seed germination|regulation of chlorophyll biosynthetic process|regulation of gene expression|sequence-specific DNA binding|regulation of carbohydrate utilization|transcription regulatory region DNA binding|regulation of seed development|plant organ senescence|positive regulation of chlorophyll biosynthetic process|regulation of photoperiodism, flowering</v>
          </cell>
        </row>
        <row r="699">
          <cell r="A699" t="str">
            <v>Zlat_10016202</v>
          </cell>
          <cell r="B699">
            <v>120.358798437849</v>
          </cell>
          <cell r="C699">
            <v>54.760886583024998</v>
          </cell>
          <cell r="D699">
            <v>185.956710292672</v>
          </cell>
          <cell r="E699">
            <v>3.3957943688646499</v>
          </cell>
          <cell r="G699">
            <v>1.7637490996444301</v>
          </cell>
          <cell r="H699">
            <v>8.1964480188264997E-8</v>
          </cell>
          <cell r="I699">
            <v>2.0904349890494601E-6</v>
          </cell>
          <cell r="J699" t="str">
            <v>Up</v>
          </cell>
          <cell r="K699" t="str">
            <v>PHO1-3; Os06g0493600, LOC_Os06g29790; B1423D04.17</v>
          </cell>
          <cell r="L699" t="str">
            <v>phosphate transporter PHO1-3 [Oryza sativa Japonica Group]</v>
          </cell>
          <cell r="M699" t="str">
            <v>GO:0005794,GO:0005802,GO:0005886,GO:0006817,GO:0015114,GO:0016021,GO:0016036</v>
          </cell>
          <cell r="N699" t="str">
            <v>Golgi apparatus|trans-Golgi network|plasma membrane|phosphate ion transport|phosphate ion transmembrane transporter activity|integral component of membrane|cellular response to phosphate starvation</v>
          </cell>
        </row>
        <row r="700">
          <cell r="A700" t="str">
            <v>Zlat_10037872</v>
          </cell>
          <cell r="B700">
            <v>18.327229173206401</v>
          </cell>
          <cell r="C700">
            <v>8.3388333980491591</v>
          </cell>
          <cell r="D700">
            <v>28.315624948363698</v>
          </cell>
          <cell r="E700">
            <v>3.3956338490930902</v>
          </cell>
          <cell r="G700">
            <v>1.7636809015950601</v>
          </cell>
          <cell r="H700">
            <v>3.8455271954942701E-2</v>
          </cell>
          <cell r="I700">
            <v>0.16502070282381701</v>
          </cell>
          <cell r="J700" t="str">
            <v>Up</v>
          </cell>
          <cell r="K700" t="str">
            <v>TBL11; At5g19160; T24G5.60</v>
          </cell>
          <cell r="L700" t="str">
            <v>Os11g0148200 [Oryza sativa Japonica Group]</v>
          </cell>
          <cell r="M700" t="str">
            <v>GO:0005794,GO:0016021,GO:0016413</v>
          </cell>
          <cell r="N700" t="str">
            <v>Golgi apparatus|integral component of membrane|O-acetyltransferase activity</v>
          </cell>
        </row>
        <row r="701">
          <cell r="A701" t="str">
            <v>Zlat_10040646</v>
          </cell>
          <cell r="B701">
            <v>83.101260198681999</v>
          </cell>
          <cell r="C701">
            <v>37.830590629319097</v>
          </cell>
          <cell r="D701">
            <v>128.37192976804499</v>
          </cell>
          <cell r="E701">
            <v>3.3933366524961301</v>
          </cell>
          <cell r="G701">
            <v>1.76270456674014</v>
          </cell>
          <cell r="H701">
            <v>7.60210714748699E-6</v>
          </cell>
          <cell r="I701">
            <v>1.2742687499776799E-4</v>
          </cell>
          <cell r="J701" t="str">
            <v>Up</v>
          </cell>
          <cell r="K701" t="str">
            <v>AIH; Synonyms=EMB1873; At5g08170; T22D6.110</v>
          </cell>
          <cell r="L701" t="str">
            <v>OSIGBa0115M15.6 [Oryza sativa]</v>
          </cell>
          <cell r="M701" t="str">
            <v>GO:0004668,GO:0006596,GO:0033388,GO:0047632</v>
          </cell>
          <cell r="N701" t="str">
            <v>protein-arginine deiminase activity|polyamine biosynthetic process|putrescine biosynthetic process from arginine|agmatine deiminase activity</v>
          </cell>
          <cell r="O701" t="str">
            <v>ko00330</v>
          </cell>
          <cell r="P701" t="str">
            <v>Arginine and proline metabolism</v>
          </cell>
        </row>
        <row r="702">
          <cell r="A702" t="str">
            <v>Zlat_10024316</v>
          </cell>
          <cell r="B702">
            <v>226.13929366528399</v>
          </cell>
          <cell r="C702">
            <v>103.111729336023</v>
          </cell>
          <cell r="D702">
            <v>349.16685799454399</v>
          </cell>
          <cell r="E702">
            <v>3.3862962074534799</v>
          </cell>
          <cell r="G702">
            <v>1.7597081747496699</v>
          </cell>
          <cell r="H702">
            <v>4.8162820830337804E-13</v>
          </cell>
          <cell r="I702">
            <v>2.7451180750967201E-11</v>
          </cell>
          <cell r="J702" t="str">
            <v>Up</v>
          </cell>
          <cell r="L702" t="str">
            <v>PREDICTED: uncharacterized protein LOC102701986 [Oryza brachyantha]</v>
          </cell>
        </row>
        <row r="703">
          <cell r="A703" t="str">
            <v>Zlat_10040556</v>
          </cell>
          <cell r="B703">
            <v>239.79778879001501</v>
          </cell>
          <cell r="C703">
            <v>109.484042012356</v>
          </cell>
          <cell r="D703">
            <v>370.11153556767403</v>
          </cell>
          <cell r="E703">
            <v>3.38050668174915</v>
          </cell>
          <cell r="G703">
            <v>1.7572394987153499</v>
          </cell>
          <cell r="H703">
            <v>1.2516925662720199E-13</v>
          </cell>
          <cell r="I703">
            <v>7.7070457246625005E-12</v>
          </cell>
          <cell r="J703" t="str">
            <v>Up</v>
          </cell>
          <cell r="K703" t="str">
            <v>MAP65-6; At2g01910; T23K3.10</v>
          </cell>
          <cell r="L703" t="str">
            <v>Os09g0450300 [Oryza sativa Japonica Group]</v>
          </cell>
          <cell r="M703" t="str">
            <v>GO:0000226,GO:0005634,GO:0005739,GO:0005874,GO:0007049,GO:0008017,GO:0009524,GO:0009536,GO:0009574,GO:0051301</v>
          </cell>
          <cell r="N703" t="str">
            <v>microtubule cytoskeleton organization|nucleus|mitochondrion|microtubule|cell cycle|microtubule binding|phragmoplast|plastid|preprophase band|cell division</v>
          </cell>
        </row>
        <row r="704">
          <cell r="A704" t="str">
            <v>Zlat_10029440</v>
          </cell>
          <cell r="B704">
            <v>60.125545217440198</v>
          </cell>
          <cell r="C704">
            <v>27.4897269545393</v>
          </cell>
          <cell r="D704">
            <v>92.761363480341203</v>
          </cell>
          <cell r="E704">
            <v>3.37440104929903</v>
          </cell>
          <cell r="G704">
            <v>1.7546314488627399</v>
          </cell>
          <cell r="H704">
            <v>3.88566627993634E-4</v>
          </cell>
          <cell r="I704">
            <v>4.0100984151603698E-3</v>
          </cell>
          <cell r="J704" t="str">
            <v>Up</v>
          </cell>
          <cell r="K704" t="str">
            <v>PI21 {ECO:0000303|PubMed:19696351}; OsI_15741 {ECO:0000312|EMBL:EAY93963.1}, OSIGBa0113L04.7 {ECO:0000312|EMBL:CAH66470.1}, OSIGBa0155K12.2 {ECO:0000312|EMBL:CAH66399.1}</v>
          </cell>
          <cell r="L704" t="str">
            <v>hypothetical protein GQ55_9G083100 [Panicum hallii var. hallii]</v>
          </cell>
          <cell r="M704" t="str">
            <v>GO:0006952,GO:0009623,GO:0046872,GO:1900150</v>
          </cell>
          <cell r="N704" t="str">
            <v>defense response|response to parasitic fungus|metal ion binding|regulation of defense response to fungus</v>
          </cell>
        </row>
        <row r="705">
          <cell r="A705" t="str">
            <v>Zlat_10026660</v>
          </cell>
          <cell r="B705">
            <v>97.206062745977405</v>
          </cell>
          <cell r="C705">
            <v>44.486417509786698</v>
          </cell>
          <cell r="D705">
            <v>149.92570798216801</v>
          </cell>
          <cell r="E705">
            <v>3.3701456843358</v>
          </cell>
          <cell r="G705">
            <v>1.75281095743857</v>
          </cell>
          <cell r="H705">
            <v>1.5019894649180301E-6</v>
          </cell>
          <cell r="I705">
            <v>3.0112970009069601E-5</v>
          </cell>
          <cell r="J705" t="str">
            <v>Up</v>
          </cell>
        </row>
        <row r="706">
          <cell r="A706" t="str">
            <v>Zlat_10001423</v>
          </cell>
          <cell r="B706">
            <v>161.78433142674601</v>
          </cell>
          <cell r="C706">
            <v>74.075423285904407</v>
          </cell>
          <cell r="D706">
            <v>249.49323956758701</v>
          </cell>
          <cell r="E706">
            <v>3.3680973864250898</v>
          </cell>
          <cell r="G706">
            <v>1.7519338536303499</v>
          </cell>
          <cell r="H706">
            <v>4.8200694351694801E-7</v>
          </cell>
          <cell r="I706">
            <v>1.06091834886816E-5</v>
          </cell>
          <cell r="J706" t="str">
            <v>Up</v>
          </cell>
          <cell r="L706" t="str">
            <v>unknown protein [Oryza sativa Japonica Group]</v>
          </cell>
        </row>
        <row r="707">
          <cell r="A707" t="str">
            <v>Zlat_10021650</v>
          </cell>
          <cell r="B707">
            <v>96.093212517811097</v>
          </cell>
          <cell r="C707">
            <v>44.016256915289397</v>
          </cell>
          <cell r="D707">
            <v>148.17016812033299</v>
          </cell>
          <cell r="E707">
            <v>3.3662600708072699</v>
          </cell>
          <cell r="G707">
            <v>1.75114664083002</v>
          </cell>
          <cell r="H707">
            <v>1.8500856823241201E-4</v>
          </cell>
          <cell r="I707">
            <v>2.1061265550938102E-3</v>
          </cell>
          <cell r="J707" t="str">
            <v>Up</v>
          </cell>
          <cell r="K707" t="str">
            <v>ABCG14; Synonyms=WBC14; At1g31770; F27M3.2, F5M6.22</v>
          </cell>
          <cell r="L707" t="str">
            <v>ABC transporter G family member 14 [Brachypodium distachyon]</v>
          </cell>
          <cell r="M707" t="str">
            <v>GO:0005524,GO:0005886,GO:0010222,GO:0010588,GO:0016021,GO:0042626,GO:0055085</v>
          </cell>
          <cell r="N707" t="str">
            <v>ATP binding|plasma membrane|stem vascular tissue pattern formation|cotyledon vascular tissue pattern formation|integral component of membrane|ATPase activity, coupled to transmembrane movement of substances|transmembrane transport</v>
          </cell>
        </row>
        <row r="708">
          <cell r="A708" t="str">
            <v>Zlat_10047367</v>
          </cell>
          <cell r="B708">
            <v>103.749840795342</v>
          </cell>
          <cell r="C708">
            <v>47.530579628628203</v>
          </cell>
          <cell r="D708">
            <v>159.96910196205499</v>
          </cell>
          <cell r="E708">
            <v>3.36560385360215</v>
          </cell>
          <cell r="G708">
            <v>1.7508653751000001</v>
          </cell>
          <cell r="H708">
            <v>7.19924337163812E-7</v>
          </cell>
          <cell r="I708">
            <v>1.5413506969912E-5</v>
          </cell>
          <cell r="J708" t="str">
            <v>Up</v>
          </cell>
          <cell r="L708" t="str">
            <v>polygalacturonase precursor-like [Oryza sativa Japonica Group]</v>
          </cell>
          <cell r="M708" t="str">
            <v>GO:0004650,GO:0005576,GO:0005618,GO:0005975,GO:0009835,GO:0071555</v>
          </cell>
          <cell r="N708" t="str">
            <v>polygalacturonase activity|extracellular region|cell wall|carbohydrate metabolic process|fruit ripening|cell wall organization</v>
          </cell>
          <cell r="O708" t="str">
            <v>ko00040,ko00500</v>
          </cell>
          <cell r="P708" t="str">
            <v>Pentose and glucuronate interconversions|Starch and sucrose metabolism</v>
          </cell>
        </row>
        <row r="709">
          <cell r="A709" t="str">
            <v>Zlat_10019334</v>
          </cell>
          <cell r="B709">
            <v>56.7381423387531</v>
          </cell>
          <cell r="C709">
            <v>26.001929195431298</v>
          </cell>
          <cell r="D709">
            <v>87.474355482074898</v>
          </cell>
          <cell r="E709">
            <v>3.3641486685320499</v>
          </cell>
          <cell r="G709">
            <v>1.75024146261286</v>
          </cell>
          <cell r="H709">
            <v>2.3833963596741299E-4</v>
          </cell>
          <cell r="I709">
            <v>2.6282554706223101E-3</v>
          </cell>
          <cell r="J709" t="str">
            <v>Up</v>
          </cell>
          <cell r="K709" t="str">
            <v>BHLH110; Synonyms=EN59; At1g27660; T22C5.11</v>
          </cell>
          <cell r="L709" t="str">
            <v>Os01g0105700 [Oryza sativa Japonica Group]</v>
          </cell>
          <cell r="M709" t="str">
            <v>GO:0001228,GO:0003677,GO:0003700,GO:0005634,GO:0046983</v>
          </cell>
          <cell r="N709" t="str">
            <v>DNA-binding transcription activator activity, RNA polymerase II-specific|DNA binding|DNA-binding transcription factor activity|nucleus|protein dimerization activity</v>
          </cell>
        </row>
        <row r="710">
          <cell r="A710" t="str">
            <v>Zlat_10002417</v>
          </cell>
          <cell r="B710">
            <v>51.3945226127015</v>
          </cell>
          <cell r="C710">
            <v>23.564030872703601</v>
          </cell>
          <cell r="D710">
            <v>79.225014352699404</v>
          </cell>
          <cell r="E710">
            <v>3.3621163875011302</v>
          </cell>
          <cell r="G710">
            <v>1.7493696676925601</v>
          </cell>
          <cell r="H710">
            <v>4.7290416109982999E-4</v>
          </cell>
          <cell r="I710">
            <v>4.7688978493217104E-3</v>
          </cell>
          <cell r="J710" t="str">
            <v>Up</v>
          </cell>
          <cell r="K710" t="str">
            <v>At5g64700; MVP7.2</v>
          </cell>
          <cell r="L710" t="str">
            <v>PREDICTED: WAT1-related protein At5g64700-like [Oryza brachyantha]</v>
          </cell>
          <cell r="M710" t="str">
            <v>GO:0005886,GO:0016021,GO:0022857</v>
          </cell>
          <cell r="N710" t="str">
            <v>plasma membrane|integral component of membrane|transmembrane transporter activity</v>
          </cell>
        </row>
        <row r="711">
          <cell r="A711" t="str">
            <v>Zlat_10043723</v>
          </cell>
          <cell r="B711">
            <v>204.64383101474701</v>
          </cell>
          <cell r="C711">
            <v>93.918340265103794</v>
          </cell>
          <cell r="D711">
            <v>315.36932176439097</v>
          </cell>
          <cell r="E711">
            <v>3.3579098701509902</v>
          </cell>
          <cell r="G711">
            <v>1.74756350733532</v>
          </cell>
          <cell r="H711">
            <v>5.5469133159341201E-6</v>
          </cell>
          <cell r="I711">
            <v>9.5932316302536696E-5</v>
          </cell>
          <cell r="J711" t="str">
            <v>Up</v>
          </cell>
          <cell r="K711" t="str">
            <v>At4g15970; dl4025w, FCAALL.245</v>
          </cell>
          <cell r="L711" t="str">
            <v>uncharacterized protein At4g15970 [Oryza sativa Japonica Group]</v>
          </cell>
        </row>
        <row r="712">
          <cell r="A712" t="str">
            <v>Zlat_10034796</v>
          </cell>
          <cell r="B712">
            <v>66.389828491935205</v>
          </cell>
          <cell r="C712">
            <v>30.473429296503099</v>
          </cell>
          <cell r="D712">
            <v>102.306227687367</v>
          </cell>
          <cell r="E712">
            <v>3.3572272648391301</v>
          </cell>
          <cell r="G712">
            <v>1.7472702024386599</v>
          </cell>
          <cell r="H712">
            <v>1.7132568939432598E-2</v>
          </cell>
          <cell r="I712">
            <v>9.0507884858132603E-2</v>
          </cell>
          <cell r="J712" t="str">
            <v>Up</v>
          </cell>
          <cell r="K712" t="str">
            <v>TOR1L2 {ECO:0000303|PubMed:15324671}; At2g07170 {ECO:0000312|Araport:AT2G07170}; T25N22.13 {ECO:0000312|EMBL:AAC69120.1}</v>
          </cell>
          <cell r="L712" t="str">
            <v>PREDICTED: microtubule-associated protein TORTIFOLIA1 [Oryza brachyantha]</v>
          </cell>
          <cell r="M712" t="str">
            <v>GO:0005874,GO:0008017</v>
          </cell>
          <cell r="N712" t="str">
            <v>microtubule|microtubule binding</v>
          </cell>
        </row>
        <row r="713">
          <cell r="A713" t="str">
            <v>Zlat_10034825</v>
          </cell>
          <cell r="B713">
            <v>125.501646942696</v>
          </cell>
          <cell r="C713">
            <v>57.616105705759402</v>
          </cell>
          <cell r="D713">
            <v>193.38718817963201</v>
          </cell>
          <cell r="E713">
            <v>3.3564779467610002</v>
          </cell>
          <cell r="G713">
            <v>1.7469481634316599</v>
          </cell>
          <cell r="H713">
            <v>5.5455449924230898E-8</v>
          </cell>
          <cell r="I713">
            <v>1.46071646474894E-6</v>
          </cell>
          <cell r="J713" t="str">
            <v>Up</v>
          </cell>
          <cell r="K713" t="str">
            <v>Os03g0800700, LOC_Os03g58630; OsJ_12982, OSJNBa0052F07.8</v>
          </cell>
          <cell r="L713" t="str">
            <v>hypothetical protein OsI_32405 [Oryza sativa Indica Group]</v>
          </cell>
          <cell r="M713" t="str">
            <v>GO:0005737,GO:0006662,GO:0015035,GO:0045454</v>
          </cell>
          <cell r="N713" t="str">
            <v>cytoplasm|glycerol ether metabolic process|protein disulfide oxidoreductase activity|cell redox homeostasis</v>
          </cell>
        </row>
        <row r="714">
          <cell r="A714" t="str">
            <v>Zlat_10007952</v>
          </cell>
          <cell r="B714">
            <v>1267.2153921578599</v>
          </cell>
          <cell r="C714">
            <v>581.76494770141005</v>
          </cell>
          <cell r="D714">
            <v>1952.6658366142999</v>
          </cell>
          <cell r="E714">
            <v>3.3564515090319702</v>
          </cell>
          <cell r="G714">
            <v>1.7469367998143801</v>
          </cell>
          <cell r="H714">
            <v>1.10133161195586E-26</v>
          </cell>
          <cell r="I714">
            <v>2.3821237981163299E-24</v>
          </cell>
          <cell r="J714" t="str">
            <v>Up</v>
          </cell>
          <cell r="L714" t="str">
            <v>PREDICTED: LOW QUALITY PROTEIN: GRF1-interacting factor 1-like [Oryza brachyantha]</v>
          </cell>
          <cell r="M714" t="str">
            <v>GO:0003713,GO:0005634,GO:0008283,GO:0009955,GO:0045893,GO:0045944,GO:0048366,GO:0048825</v>
          </cell>
          <cell r="N714" t="str">
            <v>transcription coactivator activity|nucleus|cell proliferation|adaxial/abaxial pattern specification|positive regulation of transcription, DNA-templated|positive regulation of transcription by RNA polymerase II|leaf development|cotyledon development</v>
          </cell>
        </row>
        <row r="715">
          <cell r="A715" t="str">
            <v>Zlat_10029006</v>
          </cell>
          <cell r="B715">
            <v>162.98919764711101</v>
          </cell>
          <cell r="C715">
            <v>74.875223289614496</v>
          </cell>
          <cell r="D715">
            <v>251.10317200460699</v>
          </cell>
          <cell r="E715">
            <v>3.3536216784736599</v>
          </cell>
          <cell r="G715">
            <v>1.7457199478841601</v>
          </cell>
          <cell r="H715">
            <v>7.9286926200055305E-10</v>
          </cell>
          <cell r="I715">
            <v>2.8551755217099899E-8</v>
          </cell>
          <cell r="J715" t="str">
            <v>Up</v>
          </cell>
          <cell r="K715" t="str">
            <v>EXO1; Os01g0777300, LOC_Os01g56940; P0413G02.29</v>
          </cell>
          <cell r="L715" t="str">
            <v>exonuclease 1 isoform X1 [Oryza sativa Japonica Group]</v>
          </cell>
          <cell r="M715" t="str">
            <v>GO:0003677,GO:0005634,GO:0006281,GO:0017108,GO:0045145,GO:0046872,GO:0048256,GO:0051908</v>
          </cell>
          <cell r="N715" t="str">
            <v>DNA binding|nucleus|DNA repair|5'-flap endonuclease activity|single-stranded DNA 5'-3' exodeoxyribonuclease activity|metal ion binding|flap endonuclease activity|double-stranded DNA 5'-3' exodeoxyribonuclease activity</v>
          </cell>
          <cell r="O715" t="str">
            <v>ko03430</v>
          </cell>
          <cell r="P715" t="str">
            <v>Mismatch repair</v>
          </cell>
        </row>
        <row r="716">
          <cell r="A716" t="str">
            <v>Zlat_10016623</v>
          </cell>
          <cell r="B716">
            <v>1280.7410881191399</v>
          </cell>
          <cell r="C716">
            <v>588.57901934456004</v>
          </cell>
          <cell r="D716">
            <v>1972.9031568937301</v>
          </cell>
          <cell r="E716">
            <v>3.3519766965032902</v>
          </cell>
          <cell r="G716">
            <v>1.7450121192174599</v>
          </cell>
          <cell r="H716">
            <v>8.0710733194302595E-12</v>
          </cell>
          <cell r="I716">
            <v>3.8302975519580302E-10</v>
          </cell>
          <cell r="J716" t="str">
            <v>Up</v>
          </cell>
          <cell r="K716" t="str">
            <v>AP25 {ECO:0000303|PubMed:23385589}; Synonyms=RADC1 {ECO:0000303|PubMed:15215597}; Os03g0186900 {ECO:0000312|EMBL:BAF11119.1}, LOC_Os03g08790 {ECO:0000312|EMBL:ABF94364.1}</v>
          </cell>
          <cell r="L716" t="str">
            <v>hypothetical protein SETIT_2G418400v2 [Setaria italica]</v>
          </cell>
          <cell r="M716" t="str">
            <v>GO:0004190,GO:0006508,GO:0009505,GO:0009627,GO:0030163,GO:0043067,GO:0048046</v>
          </cell>
          <cell r="N716" t="str">
            <v>aspartic-type endopeptidase activity|proteolysis|plant-type cell wall|systemic acquired resistance|protein catabolic process|regulation of programmed cell death|apoplast</v>
          </cell>
        </row>
        <row r="717">
          <cell r="A717" t="str">
            <v>Zlat_10018687</v>
          </cell>
          <cell r="B717">
            <v>54.320677809470801</v>
          </cell>
          <cell r="C717">
            <v>24.978556819882101</v>
          </cell>
          <cell r="D717">
            <v>83.662798799059502</v>
          </cell>
          <cell r="E717">
            <v>3.3493848104333499</v>
          </cell>
          <cell r="G717">
            <v>1.7438961366332499</v>
          </cell>
          <cell r="H717">
            <v>3.35872133005976E-4</v>
          </cell>
          <cell r="I717">
            <v>3.53929124626058E-3</v>
          </cell>
          <cell r="J717" t="str">
            <v>Up</v>
          </cell>
          <cell r="K717" t="str">
            <v>LACS2; Synonyms=BRE1, LRD2, SMA4; At1g49430; F13F21.14</v>
          </cell>
          <cell r="L717" t="str">
            <v>PREDICTED: long chain acyl-CoA synthetase 2 [Oryza brachyantha]</v>
          </cell>
          <cell r="M717" t="str">
            <v>GO:0004467,GO:0005524,GO:0005783,GO:0006631,GO:0009506,GO:0010143,GO:0010311,GO:0031957,GO:0050832,GO:0102391</v>
          </cell>
          <cell r="N717" t="str">
            <v>long-chain fatty acid-CoA ligase activity|ATP binding|endoplasmic reticulum|fatty acid metabolic process|plasmodesma|cutin biosynthetic process|lateral root formation|very long-chain fatty acid-CoA ligase activity|defense response to fungus|decanoate-CoA ligase activity</v>
          </cell>
          <cell r="O717" t="str">
            <v>ko00071,ko00061,ko04146,ko02024,ko01212</v>
          </cell>
          <cell r="P717" t="str">
            <v>Fatty acid degradation|Fatty acid biosynthesis|Peroxisome|Quorum sensing|Fatty acid metabolism</v>
          </cell>
        </row>
        <row r="718">
          <cell r="A718" t="str">
            <v>Zlat_10025545</v>
          </cell>
          <cell r="B718">
            <v>68.631641169112697</v>
          </cell>
          <cell r="C718">
            <v>31.5914478871447</v>
          </cell>
          <cell r="D718">
            <v>105.671834451081</v>
          </cell>
          <cell r="E718">
            <v>3.3449506597031</v>
          </cell>
          <cell r="G718">
            <v>1.74198493029076</v>
          </cell>
          <cell r="H718">
            <v>5.5992034584987199E-5</v>
          </cell>
          <cell r="I718">
            <v>7.4031474567658304E-4</v>
          </cell>
          <cell r="J718" t="str">
            <v>Up</v>
          </cell>
          <cell r="K718" t="str">
            <v>BHLH144; Synonyms=EN130; At1g29950; F1N18.24, T1P2.2</v>
          </cell>
          <cell r="L718" t="str">
            <v>PREDICTED: transcription factor bHLH144-like [Oryza brachyantha]</v>
          </cell>
          <cell r="M718" t="str">
            <v>GO:0003677,GO:0003700,GO:0005634,GO:0006355,GO:0046983</v>
          </cell>
          <cell r="N718" t="str">
            <v>DNA binding|DNA-binding transcription factor activity|nucleus|regulation of transcription, DNA-templated|protein dimerization activity</v>
          </cell>
        </row>
        <row r="719">
          <cell r="A719" t="str">
            <v>Zlat_10040255</v>
          </cell>
          <cell r="B719">
            <v>36.2182337366959</v>
          </cell>
          <cell r="C719">
            <v>16.674852245771799</v>
          </cell>
          <cell r="D719">
            <v>55.761615227619899</v>
          </cell>
          <cell r="E719">
            <v>3.3440545322828399</v>
          </cell>
          <cell r="G719">
            <v>1.74159837397757</v>
          </cell>
          <cell r="H719">
            <v>3.55350700295311E-3</v>
          </cell>
          <cell r="I719">
            <v>2.5658556236602601E-2</v>
          </cell>
          <cell r="J719" t="str">
            <v>Up</v>
          </cell>
          <cell r="L719" t="str">
            <v>uncharacterized protein C2845_PM06G08950 [Panicum miliaceum]</v>
          </cell>
        </row>
        <row r="720">
          <cell r="A720" t="str">
            <v>Zlat_10002843</v>
          </cell>
          <cell r="B720">
            <v>85.898490339496206</v>
          </cell>
          <cell r="C720">
            <v>39.5774829221263</v>
          </cell>
          <cell r="D720">
            <v>132.21949775686599</v>
          </cell>
          <cell r="E720">
            <v>3.34077581479916</v>
          </cell>
          <cell r="G720">
            <v>1.74018317281677</v>
          </cell>
          <cell r="H720">
            <v>6.9515910245144498E-6</v>
          </cell>
          <cell r="I720">
            <v>1.17810439150762E-4</v>
          </cell>
          <cell r="J720" t="str">
            <v>Up</v>
          </cell>
          <cell r="K720" t="str">
            <v>APS1; Synonyms=APS-1(1)</v>
          </cell>
          <cell r="L720" t="str">
            <v>PREDICTED: LOW QUALITY PROTEIN: acid phosphatase 1 [Oryza brachyantha]</v>
          </cell>
          <cell r="M720" t="str">
            <v>GO:0003993</v>
          </cell>
          <cell r="N720" t="str">
            <v>acid phosphatase activity</v>
          </cell>
        </row>
        <row r="721">
          <cell r="A721" t="str">
            <v>Zlat_10002307</v>
          </cell>
          <cell r="B721">
            <v>264.52768778231001</v>
          </cell>
          <cell r="C721">
            <v>122.033090482318</v>
          </cell>
          <cell r="D721">
            <v>407.02228508230201</v>
          </cell>
          <cell r="E721">
            <v>3.3353435815941799</v>
          </cell>
          <cell r="G721">
            <v>1.7378353844774499</v>
          </cell>
          <cell r="H721">
            <v>1.5640337497977401E-14</v>
          </cell>
          <cell r="I721">
            <v>1.0792152716907E-12</v>
          </cell>
          <cell r="J721" t="str">
            <v>Up</v>
          </cell>
          <cell r="K721" t="str">
            <v>XTH28; Synonyms=EXGT-A2, XTR2; At1g14720; F10B6.12, F10B6.29</v>
          </cell>
          <cell r="L721" t="str">
            <v>PREDICTED: probable xyloglucan endotransglucosylase/hydrolase protein 28, partial [Oryza brachyantha]</v>
          </cell>
          <cell r="M721" t="str">
            <v>GO:0004553,GO:0005618,GO:0010154,GO:0010411,GO:0016762,GO:0042546,GO:0048046,GO:0071555,GO:0080086</v>
          </cell>
          <cell r="N721" t="str">
            <v>hydrolase activity, hydrolyzing O-glycosyl compounds|cell wall|fruit development|xyloglucan metabolic process|xyloglucan:xyloglucosyl transferase activity|cell wall biogenesis|apoplast|cell wall organization|stamen filament development</v>
          </cell>
        </row>
        <row r="722">
          <cell r="A722" t="str">
            <v>Zlat_10001862</v>
          </cell>
          <cell r="B722">
            <v>104.155032721241</v>
          </cell>
          <cell r="C722">
            <v>48.067010218006402</v>
          </cell>
          <cell r="D722">
            <v>160.243055224476</v>
          </cell>
          <cell r="E722">
            <v>3.3337429246732602</v>
          </cell>
          <cell r="G722">
            <v>1.73714285789405</v>
          </cell>
          <cell r="H722">
            <v>1.6572354934814401E-4</v>
          </cell>
          <cell r="I722">
            <v>1.9196168905269699E-3</v>
          </cell>
          <cell r="J722" t="str">
            <v>Up</v>
          </cell>
        </row>
        <row r="723">
          <cell r="A723" t="str">
            <v>Zlat_10011087</v>
          </cell>
          <cell r="B723">
            <v>18.8162731086144</v>
          </cell>
          <cell r="C723">
            <v>8.7020536869842093</v>
          </cell>
          <cell r="D723">
            <v>28.930492530244599</v>
          </cell>
          <cell r="E723">
            <v>3.3245591869326701</v>
          </cell>
          <cell r="G723">
            <v>1.73316306212175</v>
          </cell>
          <cell r="H723">
            <v>3.8539646370112597E-2</v>
          </cell>
          <cell r="I723">
            <v>0.16521468019569799</v>
          </cell>
          <cell r="J723" t="str">
            <v>Up</v>
          </cell>
          <cell r="L723" t="str">
            <v>Os02g0804400 [Oryza sativa Japonica Group]</v>
          </cell>
        </row>
        <row r="724">
          <cell r="A724" t="str">
            <v>Zlat_10033120</v>
          </cell>
          <cell r="B724">
            <v>82.365837206839103</v>
          </cell>
          <cell r="C724">
            <v>38.098022703712402</v>
          </cell>
          <cell r="D724">
            <v>126.633651709966</v>
          </cell>
          <cell r="E724">
            <v>3.3238903943859102</v>
          </cell>
          <cell r="G724">
            <v>1.7328728098811199</v>
          </cell>
          <cell r="H724">
            <v>1.16461046343314E-5</v>
          </cell>
          <cell r="I724">
            <v>1.8527244817143299E-4</v>
          </cell>
          <cell r="J724" t="str">
            <v>Up</v>
          </cell>
          <cell r="K724" t="str">
            <v>LOGL1; Os01g0708500, LOC_Os01g51210; OsJ_03202, P0510F09.28</v>
          </cell>
          <cell r="L724" t="str">
            <v>hypothetical protein OsI_03458 [Oryza sativa Indica Group]</v>
          </cell>
          <cell r="M724" t="str">
            <v>GO:0005634,GO:0005829,GO:0009691,GO:0016799</v>
          </cell>
          <cell r="N724" t="str">
            <v>nucleus|cytosol|cytokinin biosynthetic process|hydrolase activity, hydrolyzing N-glycosyl compounds</v>
          </cell>
        </row>
        <row r="725">
          <cell r="A725" t="str">
            <v>Zlat_10032850</v>
          </cell>
          <cell r="B725">
            <v>72.5524920215544</v>
          </cell>
          <cell r="C725">
            <v>33.559703559956901</v>
          </cell>
          <cell r="D725">
            <v>111.545280483152</v>
          </cell>
          <cell r="E725">
            <v>3.3237862272492298</v>
          </cell>
          <cell r="G725">
            <v>1.73282759666752</v>
          </cell>
          <cell r="H725">
            <v>6.3092478976854596E-5</v>
          </cell>
          <cell r="I725">
            <v>8.2259135457381303E-4</v>
          </cell>
          <cell r="J725" t="str">
            <v>Up</v>
          </cell>
          <cell r="K725" t="str">
            <v>HIPP28 {ECO:0000303|PubMed:21072340, ECO:0000303|PubMed:23368984}; At1g06330 {ECO:0000312|Araport:AT1G06330}; T2D23.3 {ECO:0000312|EMBL:AAF82161.1}</v>
          </cell>
          <cell r="L725" t="str">
            <v>Os01g0758000 [Oryza sativa Japonica Group]</v>
          </cell>
          <cell r="M725" t="str">
            <v>GO:0030001,GO:0046872</v>
          </cell>
          <cell r="N725" t="str">
            <v>metal ion transport|metal ion binding</v>
          </cell>
        </row>
        <row r="726">
          <cell r="A726" t="str">
            <v>Zlat_10046804</v>
          </cell>
          <cell r="B726">
            <v>95.124776131547506</v>
          </cell>
          <cell r="C726">
            <v>44.057120950166897</v>
          </cell>
          <cell r="D726">
            <v>146.19243131292799</v>
          </cell>
          <cell r="E726">
            <v>3.3182474968867499</v>
          </cell>
          <cell r="G726">
            <v>1.7304214960631501</v>
          </cell>
          <cell r="H726">
            <v>5.0195027726075999E-6</v>
          </cell>
          <cell r="I726">
            <v>8.8166612469196002E-5</v>
          </cell>
          <cell r="J726" t="str">
            <v>Up</v>
          </cell>
          <cell r="K726" t="str">
            <v>SCPL34; At5g23210; MKD15.7</v>
          </cell>
          <cell r="L726" t="str">
            <v>PREDICTED: serine carboxypeptidase-like 34 [Oryza brachyantha]</v>
          </cell>
          <cell r="M726" t="str">
            <v>GO:0004185,GO:0005576,GO:0005773,GO:0009505,GO:0051603</v>
          </cell>
          <cell r="N726" t="str">
            <v>serine-type carboxypeptidase activity|extracellular region|vacuole|plant-type cell wall|proteolysis involved in cellular protein catabolic process</v>
          </cell>
        </row>
        <row r="727">
          <cell r="A727" t="str">
            <v>Zlat_10023398</v>
          </cell>
          <cell r="B727">
            <v>90.705123456544896</v>
          </cell>
          <cell r="C727">
            <v>42.044150802986799</v>
          </cell>
          <cell r="D727">
            <v>139.366096110103</v>
          </cell>
          <cell r="E727">
            <v>3.3147558803875898</v>
          </cell>
          <cell r="G727">
            <v>1.7289026250520001</v>
          </cell>
          <cell r="H727">
            <v>4.3267756602409504E-6</v>
          </cell>
          <cell r="I727">
            <v>7.7450432004164604E-5</v>
          </cell>
          <cell r="J727" t="str">
            <v>Up</v>
          </cell>
          <cell r="K727" t="str">
            <v>HIPP37 {ECO:0000303|PubMed:21072340, ECO:0000303|PubMed:23368984}; At1g23000 {ECO:0000312|Araport:AT1G23000}; F19G10.6 {ECO:0000312|EMBL:AAB72166.1}</v>
          </cell>
          <cell r="L727" t="str">
            <v>heavy metal-associated isoprenylated plant protein 37 [Brachypodium distachyon]</v>
          </cell>
          <cell r="M727" t="str">
            <v>GO:0030001,GO:0046872</v>
          </cell>
          <cell r="N727" t="str">
            <v>metal ion transport|metal ion binding</v>
          </cell>
        </row>
        <row r="728">
          <cell r="A728" t="str">
            <v>Zlat_10022616</v>
          </cell>
          <cell r="B728">
            <v>2286.20095477528</v>
          </cell>
          <cell r="C728">
            <v>1060.0368784621401</v>
          </cell>
          <cell r="D728">
            <v>3512.36503108842</v>
          </cell>
          <cell r="E728">
            <v>3.3134366383403799</v>
          </cell>
          <cell r="G728">
            <v>1.72832833153864</v>
          </cell>
          <cell r="H728">
            <v>9.7920711963979397E-39</v>
          </cell>
          <cell r="I728">
            <v>4.8588833280714601E-36</v>
          </cell>
          <cell r="J728" t="str">
            <v>Up</v>
          </cell>
          <cell r="K728" t="str">
            <v>THI1.5</v>
          </cell>
          <cell r="L728" t="str">
            <v>hypothetical protein OsI_23158 [Oryza sativa Indica Group]</v>
          </cell>
          <cell r="M728" t="str">
            <v>GO:0005576,GO:0006952,GO:0090729</v>
          </cell>
          <cell r="N728" t="str">
            <v>extracellular region|defense response|toxin activity</v>
          </cell>
        </row>
        <row r="729">
          <cell r="A729" t="str">
            <v>Zlat_10036669</v>
          </cell>
          <cell r="B729">
            <v>32.205161668207801</v>
          </cell>
          <cell r="C729">
            <v>14.9362974936586</v>
          </cell>
          <cell r="D729">
            <v>49.474025842757001</v>
          </cell>
          <cell r="E729">
            <v>3.3123353269953202</v>
          </cell>
          <cell r="G729">
            <v>1.72784873265147</v>
          </cell>
          <cell r="H729">
            <v>6.4537932517026303E-3</v>
          </cell>
          <cell r="I729">
            <v>4.1724121356947502E-2</v>
          </cell>
          <cell r="J729" t="str">
            <v>Up</v>
          </cell>
          <cell r="K729" t="str">
            <v>At3g47200; F13I12.250</v>
          </cell>
          <cell r="L729" t="str">
            <v>Os12g0480800 [Oryza sativa Japonica Group]</v>
          </cell>
          <cell r="M729" t="str">
            <v>GO:0005886,GO:0016021</v>
          </cell>
          <cell r="N729" t="str">
            <v>plasma membrane|integral component of membrane</v>
          </cell>
        </row>
        <row r="730">
          <cell r="A730" t="str">
            <v>Zlat_10024457</v>
          </cell>
          <cell r="B730">
            <v>89.631061777827497</v>
          </cell>
          <cell r="C730">
            <v>41.609012922142803</v>
          </cell>
          <cell r="D730">
            <v>137.653110633512</v>
          </cell>
          <cell r="E730">
            <v>3.3082522503257601</v>
          </cell>
          <cell r="G730">
            <v>1.72606924249571</v>
          </cell>
          <cell r="H730">
            <v>2.0957248467084799E-4</v>
          </cell>
          <cell r="I730">
            <v>2.3477406300676401E-3</v>
          </cell>
          <cell r="J730" t="str">
            <v>Up</v>
          </cell>
        </row>
        <row r="731">
          <cell r="A731" t="str">
            <v>Zlat_10034692</v>
          </cell>
          <cell r="B731">
            <v>29.191472069999499</v>
          </cell>
          <cell r="C731">
            <v>13.56940668146</v>
          </cell>
          <cell r="D731">
            <v>44.813537458539102</v>
          </cell>
          <cell r="E731">
            <v>3.30254214576442</v>
          </cell>
          <cell r="G731">
            <v>1.7235769727052099</v>
          </cell>
          <cell r="H731">
            <v>2.8652201622786699E-2</v>
          </cell>
          <cell r="I731">
            <v>0.13333101263706601</v>
          </cell>
          <cell r="J731" t="str">
            <v>Up</v>
          </cell>
          <cell r="L731" t="str">
            <v>LOW QUALITY PROTEIN: hypothetical protein SETIT_1G110900v2 [Setaria italica]</v>
          </cell>
        </row>
        <row r="732">
          <cell r="A732" t="str">
            <v>Zlat_10009353</v>
          </cell>
          <cell r="B732">
            <v>61.288247309260697</v>
          </cell>
          <cell r="C732">
            <v>28.489334817741302</v>
          </cell>
          <cell r="D732">
            <v>94.08715980078</v>
          </cell>
          <cell r="E732">
            <v>3.3025397189052201</v>
          </cell>
          <cell r="G732">
            <v>1.72357591254644</v>
          </cell>
          <cell r="H732">
            <v>1.6237913212999001E-4</v>
          </cell>
          <cell r="I732">
            <v>1.88735676070621E-3</v>
          </cell>
          <cell r="J732" t="str">
            <v>Up</v>
          </cell>
          <cell r="K732" t="str">
            <v>SAG21 {ECO:0000303|PubMed:9617813}; Synonyms=LEA5 {ECO:0000303|PubMed:17092320}; At4g02380 {ECO:0000312|Araport:AT4G02380}; T14P8.2 {ECO:0000312|EMBL:AAC19273.1}</v>
          </cell>
          <cell r="L732" t="str">
            <v>hypothetical protein SETIT_5G021300v2 [Setaria italica]</v>
          </cell>
          <cell r="M732" t="str">
            <v>GO:0000302,GO:0005739,GO:0006952,GO:0006979,GO:0009409,GO:0009414,GO:0009416,GO:0009611,GO:0009620,GO:0009625,GO:0009646,GO:0009723,GO:0009737,GO:0010150,GO:0042542,GO:0042631,GO:0048364,GO:1900055,GO:1900150,GO:1900424,GO:1902074,GO:2000028</v>
          </cell>
          <cell r="N732" t="str">
            <v>response to reactive oxygen species|mitochondrion|defense response|response to oxidative stress|response to cold|response to water deprivation|response to light stimulus|response to wounding|response to fungus|response to insect|response to absence of light|response to ethylene|response to abscisic acid|leaf senescence|response to hydrogen peroxide|cellular response to water deprivation|root development|regulation of leaf senescence|regulation of defense response to fungus|regulation of defense response to bacterium|response to salt|regulation of photoperiodism, flowering</v>
          </cell>
        </row>
        <row r="733">
          <cell r="A733" t="str">
            <v>Zlat_10023310</v>
          </cell>
          <cell r="B733">
            <v>98.381563259022897</v>
          </cell>
          <cell r="C733">
            <v>45.750124952473698</v>
          </cell>
          <cell r="D733">
            <v>151.01300156557201</v>
          </cell>
          <cell r="E733">
            <v>3.3008216201037301</v>
          </cell>
          <cell r="G733">
            <v>1.7228251758990401</v>
          </cell>
          <cell r="H733">
            <v>4.4099280489870597E-3</v>
          </cell>
          <cell r="I733">
            <v>3.0560647407870501E-2</v>
          </cell>
          <cell r="J733" t="str">
            <v>Up</v>
          </cell>
          <cell r="K733" t="str">
            <v>GRF5; Os06g0116200, LOC_Os06g02560; OSJNBa0019F11.24</v>
          </cell>
          <cell r="L733" t="str">
            <v>hypothetical protein OsI_21387 [Oryza sativa Indica Group]</v>
          </cell>
          <cell r="M733" t="str">
            <v>GO:0005524,GO:0005634,GO:0006351,GO:0006355,GO:0032502</v>
          </cell>
          <cell r="N733" t="str">
            <v>ATP binding|nucleus|transcription, DNA-templated|regulation of transcription, DNA-templated|developmental process</v>
          </cell>
        </row>
        <row r="734">
          <cell r="A734" t="str">
            <v>Zlat_10026944</v>
          </cell>
          <cell r="B734">
            <v>42.442397410046603</v>
          </cell>
          <cell r="C734">
            <v>19.748089646756799</v>
          </cell>
          <cell r="D734">
            <v>65.136705173336495</v>
          </cell>
          <cell r="E734">
            <v>3.2983800630069502</v>
          </cell>
          <cell r="G734">
            <v>1.7217576460233299</v>
          </cell>
          <cell r="H734">
            <v>1.78538375855399E-3</v>
          </cell>
          <cell r="I734">
            <v>1.4551308884330601E-2</v>
          </cell>
          <cell r="J734" t="str">
            <v>Up</v>
          </cell>
          <cell r="K734" t="str">
            <v>BZIP8 {ECO:0000303|PubMed:11906833}; At1g68880 {ECO:0000312|Araport:AT1G68880}; F14K14.1 {ECO:0000312|EMBL:AAG52032.1}</v>
          </cell>
          <cell r="L734" t="str">
            <v>basic leucine zipper 43 [Oryza sativa Japonica Group]</v>
          </cell>
          <cell r="M734" t="str">
            <v>GO:0003677,GO:0003700,GO:0005634,GO:0042803</v>
          </cell>
          <cell r="N734" t="str">
            <v>DNA binding|DNA-binding transcription factor activity|nucleus|protein homodimerization activity</v>
          </cell>
        </row>
        <row r="735">
          <cell r="A735" t="str">
            <v>Zlat_10013146</v>
          </cell>
          <cell r="B735">
            <v>88.6088556869679</v>
          </cell>
          <cell r="C735">
            <v>41.316356005096203</v>
          </cell>
          <cell r="D735">
            <v>135.90135536884</v>
          </cell>
          <cell r="E735">
            <v>3.2892870647178301</v>
          </cell>
          <cell r="G735">
            <v>1.71777492145165</v>
          </cell>
          <cell r="H735">
            <v>6.3990272927710401E-6</v>
          </cell>
          <cell r="I735">
            <v>1.09490861517586E-4</v>
          </cell>
          <cell r="J735" t="str">
            <v>Up</v>
          </cell>
          <cell r="K735" t="str">
            <v>BRXL3; Os04g0600500, LOC_Os04g51172; OSJNBa0083N12.14</v>
          </cell>
          <cell r="L735" t="str">
            <v>RecName: Full=Putative protein Brevis radix-like 3; Short=OsBRXL3</v>
          </cell>
          <cell r="M735" t="str">
            <v>GO:0005634</v>
          </cell>
          <cell r="N735" t="str">
            <v>nucleus</v>
          </cell>
        </row>
        <row r="736">
          <cell r="A736" t="str">
            <v>Zlat_10011686</v>
          </cell>
          <cell r="B736">
            <v>87.112942077857099</v>
          </cell>
          <cell r="C736">
            <v>40.621274708268402</v>
          </cell>
          <cell r="D736">
            <v>133.60460944744599</v>
          </cell>
          <cell r="E736">
            <v>3.2890304503480099</v>
          </cell>
          <cell r="G736">
            <v>1.71766236492695</v>
          </cell>
          <cell r="H736">
            <v>3.1756535526766901E-3</v>
          </cell>
          <cell r="I736">
            <v>2.34316427234675E-2</v>
          </cell>
          <cell r="J736" t="str">
            <v>Up</v>
          </cell>
          <cell r="K736" t="str">
            <v>VIT1.2; Os09g0396900, LOC_Os09g23300; OJ1655_B12.5, OsJ_29262</v>
          </cell>
          <cell r="L736" t="str">
            <v>integral membrane-like protein [Oryza sativa Japonica Group]</v>
          </cell>
          <cell r="M736" t="str">
            <v>GO:0005381,GO:0005384,GO:0005774,GO:0006880,GO:0016020,GO:0016021,GO:0030026</v>
          </cell>
          <cell r="N736" t="str">
            <v>iron ion transmembrane transporter activity|manganese ion transmembrane transporter activity|vacuolar membrane|intracellular sequestering of iron ion|membrane|integral component of membrane|cellular manganese ion homeostasis</v>
          </cell>
        </row>
        <row r="737">
          <cell r="A737" t="str">
            <v>Zlat_10047402</v>
          </cell>
          <cell r="B737">
            <v>38.718687505246898</v>
          </cell>
          <cell r="C737">
            <v>18.059054801071799</v>
          </cell>
          <cell r="D737">
            <v>59.378320209421901</v>
          </cell>
          <cell r="E737">
            <v>3.2880081966359498</v>
          </cell>
          <cell r="G737">
            <v>1.71721389550114</v>
          </cell>
          <cell r="H737">
            <v>2.2781589838078299E-2</v>
          </cell>
          <cell r="I737">
            <v>0.112686347073528</v>
          </cell>
          <cell r="J737" t="str">
            <v>Up</v>
          </cell>
          <cell r="K737" t="str">
            <v>TTL1; At1g53300; F12M16.20</v>
          </cell>
          <cell r="L737" t="str">
            <v>hypothetical protein OsI_08974 [Oryza sativa Indica Group]</v>
          </cell>
          <cell r="M737" t="str">
            <v>GO:0005623,GO:0006970,GO:0009651,GO:0009737,GO:0009738,GO:0009789,GO:0045454</v>
          </cell>
          <cell r="N737" t="str">
            <v>cell|response to osmotic stress|response to salt stress|response to abscisic acid|abscisic acid-activated signaling pathway|positive regulation of abscisic acid-activated signaling pathway|cell redox homeostasis</v>
          </cell>
        </row>
        <row r="738">
          <cell r="A738" t="str">
            <v>Zlat_10045661</v>
          </cell>
          <cell r="B738">
            <v>23.781892879442299</v>
          </cell>
          <cell r="C738">
            <v>11.099406305691099</v>
          </cell>
          <cell r="D738">
            <v>36.464379453193402</v>
          </cell>
          <cell r="E738">
            <v>3.2852549450772499</v>
          </cell>
          <cell r="G738">
            <v>1.71600533210828</v>
          </cell>
          <cell r="H738">
            <v>2.0664589096485501E-2</v>
          </cell>
          <cell r="I738">
            <v>0.10444346394452</v>
          </cell>
          <cell r="J738" t="str">
            <v>Up</v>
          </cell>
          <cell r="K738" t="str">
            <v>RIN4; At3g25070; MJL12_1</v>
          </cell>
          <cell r="L738" t="str">
            <v>hypothetical protein [Oryza sativa Japonica Group]</v>
          </cell>
          <cell r="M738" t="str">
            <v>GO:0002237,GO:0005886,GO:0006468,GO:0009626,GO:0009816,GO:0010204,GO:0012505,GO:0016020,GO:0019897,GO:0034051</v>
          </cell>
          <cell r="N738" t="str">
            <v>response to molecule of bacterial origin|plasma membrane|protein phosphorylation|plant-type hypersensitive response|defense response to bacterium, incompatible interaction|defense response signaling pathway, resistance gene-independent|endomembrane system|membrane|extrinsic component of plasma membrane|negative regulation of plant-type hypersensitive response</v>
          </cell>
        </row>
        <row r="739">
          <cell r="A739" t="str">
            <v>Zlat_10035672</v>
          </cell>
          <cell r="B739">
            <v>162.343218053783</v>
          </cell>
          <cell r="C739">
            <v>75.868883721306801</v>
          </cell>
          <cell r="D739">
            <v>248.81755238625999</v>
          </cell>
          <cell r="E739">
            <v>3.2795731290874701</v>
          </cell>
          <cell r="G739">
            <v>1.71350804514025</v>
          </cell>
          <cell r="H739">
            <v>1.65507467031513E-9</v>
          </cell>
          <cell r="I739">
            <v>5.6581083612738802E-8</v>
          </cell>
          <cell r="J739" t="str">
            <v>Up</v>
          </cell>
          <cell r="K739" t="str">
            <v>HDA6; Synonyms=RPD3B; At5g63110; MDC12.7</v>
          </cell>
          <cell r="L739" t="str">
            <v>hypothetical protein OsI_28889 [Oryza sativa Indica Group]</v>
          </cell>
          <cell r="M739" t="str">
            <v>GO:0000118,GO:0004407,GO:0005634,GO:0005730,GO:0009651,GO:0009737,GO:0009793,GO:0009941,GO:0010228,GO:0010431,GO:0016441,GO:0016458,GO:0016575,GO:0032041,GO:0045944,GO:0070932,GO:0070933</v>
          </cell>
          <cell r="N739" t="str">
            <v>histone deacetylase complex|histone deacetylase activity|nucleus|nucleolus|response to salt stress|response to abscisic acid|embryo development ending in seed dormancy|chloroplast envelope|vegetative to reproductive phase transition of meristem|seed maturation|posttranscriptional gene silencing|gene silencing|histone deacetylation|NAD-dependent histone deacetylase activity (H3-K14 specific)|positive regulation of transcription by RNA polymerase II|histone H3 deacetylation|histone H4 deacetylation</v>
          </cell>
          <cell r="O739" t="str">
            <v>ko04330,ko04110</v>
          </cell>
          <cell r="P739" t="str">
            <v>Notch signaling pathway|Cell cycle</v>
          </cell>
        </row>
        <row r="740">
          <cell r="A740" t="str">
            <v>Zlat_10038199</v>
          </cell>
          <cell r="B740">
            <v>59.223566091414803</v>
          </cell>
          <cell r="C740">
            <v>27.690658317105498</v>
          </cell>
          <cell r="D740">
            <v>90.756473865724104</v>
          </cell>
          <cell r="E740">
            <v>3.2775123229793501</v>
          </cell>
          <cell r="G740">
            <v>1.7126012047850201</v>
          </cell>
          <cell r="H740">
            <v>1.5263171083457401E-3</v>
          </cell>
          <cell r="I740">
            <v>1.2795916228732499E-2</v>
          </cell>
          <cell r="J740" t="str">
            <v>Up</v>
          </cell>
          <cell r="L740" t="str">
            <v>PREDICTED: glyoxysomal fatty acid beta-oxidation multifunctional protein MFP-a-like [Oryza brachyantha]</v>
          </cell>
          <cell r="M740" t="str">
            <v>GO:0003857,GO:0004165,GO:0004300,GO:0006635,GO:0008692,GO:0009514,GO:0018812</v>
          </cell>
          <cell r="N740" t="str">
            <v>3-hydroxyacyl-CoA dehydrogenase activity|dodecenoyl-CoA delta-isomerase activity|enoyl-CoA hydratase activity|fatty acid beta-oxidation|3-hydroxybutyryl-CoA epimerase activity|glyoxysome|3-hydroxyacyl-CoA dehydratase activity</v>
          </cell>
          <cell r="O740" t="str">
            <v>ko01212,ko00592,ko00071</v>
          </cell>
          <cell r="P740" t="str">
            <v>Fatty acid metabolism|alpha-Linolenic acid metabolism|Fatty acid degradation</v>
          </cell>
        </row>
        <row r="741">
          <cell r="A741" t="str">
            <v>Zlat_10034641</v>
          </cell>
          <cell r="B741">
            <v>511.43681863768501</v>
          </cell>
          <cell r="C741">
            <v>239.161945698751</v>
          </cell>
          <cell r="D741">
            <v>783.71169157661996</v>
          </cell>
          <cell r="E741">
            <v>3.27690799339701</v>
          </cell>
          <cell r="G741">
            <v>1.71233516652324</v>
          </cell>
          <cell r="H741">
            <v>4.2533246149843903E-12</v>
          </cell>
          <cell r="I741">
            <v>2.1230130053077399E-10</v>
          </cell>
          <cell r="J741" t="str">
            <v>Up</v>
          </cell>
          <cell r="K741" t="str">
            <v>IQM1 {ECO:0000303|Ref.6}; Synonyms=EDA39 {ECO:0000312|EMBL:AEE86164.1}; At4g33050 {ECO:0000312|Araport:AT4G33050}</v>
          </cell>
          <cell r="L741" t="str">
            <v>IQ domain-containing protein IQM1 isoform X1 [Oryza sativa Japonica Group]</v>
          </cell>
          <cell r="M741" t="str">
            <v>GO:0005516,GO:0005634,GO:0005737,GO:0010119</v>
          </cell>
          <cell r="N741" t="str">
            <v>calmodulin binding|nucleus|cytoplasm|regulation of stomatal movement</v>
          </cell>
        </row>
        <row r="742">
          <cell r="A742" t="str">
            <v>Zlat_10005337</v>
          </cell>
          <cell r="B742">
            <v>26.6646634543117</v>
          </cell>
          <cell r="C742">
            <v>12.5019438864104</v>
          </cell>
          <cell r="D742">
            <v>40.827383022212999</v>
          </cell>
          <cell r="E742">
            <v>3.2656827924649501</v>
          </cell>
          <cell r="G742">
            <v>1.7073846635380501</v>
          </cell>
          <cell r="H742">
            <v>1.4321023461120399E-2</v>
          </cell>
          <cell r="I742">
            <v>7.8854434338303497E-2</v>
          </cell>
          <cell r="J742" t="str">
            <v>Up</v>
          </cell>
          <cell r="L742" t="str">
            <v>uncharacterized protein LOC100830832 [Brachypodium distachyon]</v>
          </cell>
        </row>
        <row r="743">
          <cell r="A743" t="str">
            <v>Zlat_10018445</v>
          </cell>
          <cell r="B743">
            <v>24.451164162106402</v>
          </cell>
          <cell r="C743">
            <v>11.4752390159528</v>
          </cell>
          <cell r="D743">
            <v>37.427089308260101</v>
          </cell>
          <cell r="E743">
            <v>3.2615520475198201</v>
          </cell>
          <cell r="G743">
            <v>1.7055586510873999</v>
          </cell>
          <cell r="H743">
            <v>1.93747583395062E-2</v>
          </cell>
          <cell r="I743">
            <v>9.9383261765220304E-2</v>
          </cell>
          <cell r="J743" t="str">
            <v>Up</v>
          </cell>
          <cell r="K743" t="str">
            <v>FON1; Os06g0717200, LOC_Os06g50340; OJ1540_H01.10, OsJ_22674, P0481E08.42, P0541C02.9</v>
          </cell>
          <cell r="L743" t="str">
            <v>Os06g0717200 [Oryza sativa Japonica Group]</v>
          </cell>
          <cell r="M743" t="str">
            <v>GO:0004672,GO:0004674,GO:0005524,GO:0009506,GO:0010080,GO:0016021,GO:0030154,GO:0046777,GO:0048833</v>
          </cell>
          <cell r="N743" t="str">
            <v>protein kinase activity|protein serine/threonine kinase activity|ATP binding|plasmodesma|regulation of floral meristem growth|integral component of membrane|cell differentiation|protein autophosphorylation|specification of floral organ number</v>
          </cell>
        </row>
        <row r="744">
          <cell r="A744" t="str">
            <v>Zlat_10041422</v>
          </cell>
          <cell r="B744">
            <v>23.642362354062598</v>
          </cell>
          <cell r="C744">
            <v>11.096485645078999</v>
          </cell>
          <cell r="D744">
            <v>36.188239063046197</v>
          </cell>
          <cell r="E744">
            <v>3.2612342520439999</v>
          </cell>
          <cell r="G744">
            <v>1.70541807252594</v>
          </cell>
          <cell r="H744">
            <v>2.1949547616408601E-2</v>
          </cell>
          <cell r="I744">
            <v>0.109575622972756</v>
          </cell>
          <cell r="J744" t="str">
            <v>Up</v>
          </cell>
          <cell r="L744" t="str">
            <v>PREDICTED: uncharacterized protein LOC102701151 [Oryza brachyantha]</v>
          </cell>
          <cell r="M744" t="str">
            <v>GO:0005783,GO:0005789,GO:0009705,GO:0009838,GO:0010256,GO:0016021</v>
          </cell>
          <cell r="N744" t="str">
            <v>endoplasmic reticulum|endoplasmic reticulum membrane|plant-type vacuole membrane|abscission|endomembrane system organization|integral component of membrane</v>
          </cell>
        </row>
        <row r="745">
          <cell r="A745" t="str">
            <v>Zlat_10043729</v>
          </cell>
          <cell r="B745">
            <v>44.296216568218199</v>
          </cell>
          <cell r="C745">
            <v>20.793766204347101</v>
          </cell>
          <cell r="D745">
            <v>67.798666932089304</v>
          </cell>
          <cell r="E745">
            <v>3.2605284807864798</v>
          </cell>
          <cell r="G745">
            <v>1.70510582176218</v>
          </cell>
          <cell r="H745">
            <v>8.1401509015213008E-3</v>
          </cell>
          <cell r="I745">
            <v>5.03325951473578E-2</v>
          </cell>
          <cell r="J745" t="str">
            <v>Up</v>
          </cell>
          <cell r="L745" t="str">
            <v>chemocyanin [Oryza sativa Japonica Group]</v>
          </cell>
          <cell r="M745" t="str">
            <v>GO:0009055,GO:0046872</v>
          </cell>
          <cell r="N745" t="str">
            <v>electron transfer activity|metal ion binding</v>
          </cell>
        </row>
        <row r="746">
          <cell r="A746" t="str">
            <v>Zlat_10022748</v>
          </cell>
          <cell r="B746">
            <v>25.059235289050601</v>
          </cell>
          <cell r="C746">
            <v>11.769144042734199</v>
          </cell>
          <cell r="D746">
            <v>38.349326535366899</v>
          </cell>
          <cell r="E746">
            <v>3.2584635208914801</v>
          </cell>
          <cell r="G746">
            <v>1.7041918438039201</v>
          </cell>
          <cell r="H746">
            <v>2.35485674563332E-2</v>
          </cell>
          <cell r="I746">
            <v>0.11545710013245999</v>
          </cell>
          <cell r="J746" t="str">
            <v>Up</v>
          </cell>
          <cell r="L746" t="str">
            <v>PREDICTED: uncharacterized protein LOC102712271 [Oryza brachyantha]</v>
          </cell>
        </row>
        <row r="747">
          <cell r="A747" t="str">
            <v>Zlat_10047775</v>
          </cell>
          <cell r="B747">
            <v>31.874526501091001</v>
          </cell>
          <cell r="C747">
            <v>14.976006922240799</v>
          </cell>
          <cell r="D747">
            <v>48.773046079941203</v>
          </cell>
          <cell r="E747">
            <v>3.2567456955103702</v>
          </cell>
          <cell r="G747">
            <v>1.7034310706242499</v>
          </cell>
          <cell r="H747">
            <v>7.3105472509053604E-3</v>
          </cell>
          <cell r="I747">
            <v>4.6089776782520298E-2</v>
          </cell>
          <cell r="J747" t="str">
            <v>Up</v>
          </cell>
          <cell r="K747" t="str">
            <v>WIP2 {ECO:0000303|PubMed:11782451}; Synonyms=NTT; At3g57670 {ECO:0000312|Araport:AT3G57670}; F15B8.140 {ECO:0000312|EMBL:CAB41188.1}</v>
          </cell>
          <cell r="L747" t="str">
            <v>zinc finger protein WIP2-like [Aegilops tauschii subsp. tauschii]</v>
          </cell>
          <cell r="M747" t="str">
            <v>GO:0001709,GO:0003676,GO:0003700,GO:0005634,GO:0006355,GO:0009860,GO:0010468,GO:0010500,GO:0046872,GO:1990058</v>
          </cell>
          <cell r="N747" t="str">
            <v>cell fate determination|nucleic acid binding|DNA-binding transcription factor activity|nucleus|regulation of transcription, DNA-templated|pollen tube growth|regulation of gene expression|transmitting tissue development|metal ion binding|fruit replum development</v>
          </cell>
        </row>
        <row r="748">
          <cell r="A748" t="str">
            <v>Zlat_10024865</v>
          </cell>
          <cell r="B748">
            <v>53.076744310556798</v>
          </cell>
          <cell r="C748">
            <v>24.971055554626599</v>
          </cell>
          <cell r="D748">
            <v>81.182433066486993</v>
          </cell>
          <cell r="E748">
            <v>3.2510613293415802</v>
          </cell>
          <cell r="G748">
            <v>1.7009107718702901</v>
          </cell>
          <cell r="H748">
            <v>5.3766229725421197E-4</v>
          </cell>
          <cell r="I748">
            <v>5.3170578059647203E-3</v>
          </cell>
          <cell r="J748" t="str">
            <v>Up</v>
          </cell>
          <cell r="L748" t="str">
            <v>Os07g0191600, partial [Oryza sativa Japonica Group]</v>
          </cell>
        </row>
        <row r="749">
          <cell r="A749" t="str">
            <v>Zlat_10043772</v>
          </cell>
          <cell r="B749">
            <v>37.435243232646002</v>
          </cell>
          <cell r="C749">
            <v>17.612752222361301</v>
          </cell>
          <cell r="D749">
            <v>57.257734242930702</v>
          </cell>
          <cell r="E749">
            <v>3.2509248708010499</v>
          </cell>
          <cell r="G749">
            <v>1.7008502155868099</v>
          </cell>
          <cell r="H749">
            <v>2.0002555765444401E-2</v>
          </cell>
          <cell r="I749">
            <v>0.101844912726366</v>
          </cell>
          <cell r="J749" t="str">
            <v>Up</v>
          </cell>
        </row>
        <row r="750">
          <cell r="A750" t="str">
            <v>Zlat_10033394</v>
          </cell>
          <cell r="B750">
            <v>51.492956712837298</v>
          </cell>
          <cell r="C750">
            <v>24.2599358381241</v>
          </cell>
          <cell r="D750">
            <v>78.725977587550602</v>
          </cell>
          <cell r="E750">
            <v>3.2451024649386699</v>
          </cell>
          <cell r="G750">
            <v>1.69826403240779</v>
          </cell>
          <cell r="H750">
            <v>6.7412501410537195E-4</v>
          </cell>
          <cell r="I750">
            <v>6.4693760597108801E-3</v>
          </cell>
          <cell r="J750" t="str">
            <v>Up</v>
          </cell>
          <cell r="L750" t="str">
            <v>sh4 homologue [Echinochloa crus-galli var. praticola]</v>
          </cell>
        </row>
        <row r="751">
          <cell r="A751" t="str">
            <v>Zlat_10043452</v>
          </cell>
          <cell r="B751">
            <v>69.323663156280702</v>
          </cell>
          <cell r="C751">
            <v>32.674443764133002</v>
          </cell>
          <cell r="D751">
            <v>105.972882548428</v>
          </cell>
          <cell r="E751">
            <v>3.2432956874006802</v>
          </cell>
          <cell r="G751">
            <v>1.69746055857643</v>
          </cell>
          <cell r="H751">
            <v>7.7185007246013401E-5</v>
          </cell>
          <cell r="I751">
            <v>9.868800737002591E-4</v>
          </cell>
          <cell r="J751" t="str">
            <v>Up</v>
          </cell>
          <cell r="L751" t="str">
            <v>PREDICTED: histone H3-5-like [Oryza brachyantha]</v>
          </cell>
          <cell r="M751" t="str">
            <v>GO:0000786,GO:0003677,GO:0005634,GO:0046982</v>
          </cell>
          <cell r="N751" t="str">
            <v>nucleosome|DNA binding|nucleus|protein heterodimerization activity</v>
          </cell>
        </row>
        <row r="752">
          <cell r="A752" t="str">
            <v>Zlat_10047474</v>
          </cell>
          <cell r="B752">
            <v>193.29626271006401</v>
          </cell>
          <cell r="C752">
            <v>91.208310546207898</v>
          </cell>
          <cell r="D752">
            <v>295.38421487391901</v>
          </cell>
          <cell r="E752">
            <v>3.2385668926985698</v>
          </cell>
          <cell r="G752">
            <v>1.6953555432996801</v>
          </cell>
          <cell r="H752">
            <v>1.1711890758953599E-5</v>
          </cell>
          <cell r="I752">
            <v>1.8614348468611101E-4</v>
          </cell>
          <cell r="J752" t="str">
            <v>Up</v>
          </cell>
          <cell r="L752" t="str">
            <v>lysM domain-containing GPI-anchored protein 1-like [Panicum miliaceum]</v>
          </cell>
          <cell r="M752" t="str">
            <v>GO:0005886,GO:0031225,GO:0045087</v>
          </cell>
          <cell r="N752" t="str">
            <v>plasma membrane|anchored component of membrane|innate immune response</v>
          </cell>
        </row>
        <row r="753">
          <cell r="A753" t="str">
            <v>Zlat_10012660</v>
          </cell>
          <cell r="B753">
            <v>25.7608184772923</v>
          </cell>
          <cell r="C753">
            <v>12.1561288440165</v>
          </cell>
          <cell r="D753">
            <v>39.365508110568101</v>
          </cell>
          <cell r="E753">
            <v>3.23832600128656</v>
          </cell>
          <cell r="G753">
            <v>1.6952482286192201</v>
          </cell>
          <cell r="H753">
            <v>1.71009571605223E-2</v>
          </cell>
          <cell r="I753">
            <v>9.0413741226942193E-2</v>
          </cell>
          <cell r="J753" t="str">
            <v>Up</v>
          </cell>
          <cell r="L753" t="str">
            <v>PREDICTED: uncharacterized protein LOC102699360 [Oryza brachyantha]</v>
          </cell>
        </row>
        <row r="754">
          <cell r="A754" t="str">
            <v>Zlat_10031266</v>
          </cell>
          <cell r="B754">
            <v>99.245691127725806</v>
          </cell>
          <cell r="C754">
            <v>46.836453324370403</v>
          </cell>
          <cell r="D754">
            <v>151.654928931081</v>
          </cell>
          <cell r="E754">
            <v>3.2379678256331701</v>
          </cell>
          <cell r="G754">
            <v>1.6950886502389699</v>
          </cell>
          <cell r="H754">
            <v>2.48700595551049E-6</v>
          </cell>
          <cell r="I754">
            <v>4.7250312472317E-5</v>
          </cell>
          <cell r="J754" t="str">
            <v>Up</v>
          </cell>
          <cell r="L754" t="str">
            <v>Os02g0816000 [Oryza sativa Japonica Group]</v>
          </cell>
          <cell r="M754" t="str">
            <v>GO:0005886,GO:0016021</v>
          </cell>
          <cell r="N754" t="str">
            <v>plasma membrane|integral component of membrane</v>
          </cell>
        </row>
        <row r="755">
          <cell r="A755" t="str">
            <v>Zlat_10018336</v>
          </cell>
          <cell r="B755">
            <v>99.837593663626507</v>
          </cell>
          <cell r="C755">
            <v>47.154122863498998</v>
          </cell>
          <cell r="D755">
            <v>152.52106446375399</v>
          </cell>
          <cell r="E755">
            <v>3.2345223535441301</v>
          </cell>
          <cell r="G755">
            <v>1.6935526831449199</v>
          </cell>
          <cell r="H755">
            <v>2.3755185458443798E-6</v>
          </cell>
          <cell r="I755">
            <v>4.5287327118347697E-5</v>
          </cell>
          <cell r="J755" t="str">
            <v>Up</v>
          </cell>
          <cell r="L755" t="str">
            <v>hypothetical protein OsJ_04075 [Oryza sativa Japonica Group]</v>
          </cell>
          <cell r="M755" t="str">
            <v>GO:0004349,GO:0004350,GO:0005524,GO:0005737,GO:0006561,GO:0055129</v>
          </cell>
          <cell r="N755" t="str">
            <v>glutamate 5-kinase activity|glutamate-5-semialdehyde dehydrogenase activity|ATP binding|cytoplasm|proline biosynthetic process|L-proline biosynthetic process</v>
          </cell>
          <cell r="O755" t="str">
            <v>ko01230,ko00330</v>
          </cell>
          <cell r="P755" t="str">
            <v>Biosynthesis of amino acids|Arginine and proline metabolism</v>
          </cell>
        </row>
        <row r="756">
          <cell r="A756" t="str">
            <v>Zlat_10028342</v>
          </cell>
          <cell r="B756">
            <v>89.667509727084493</v>
          </cell>
          <cell r="C756">
            <v>42.387151295054203</v>
          </cell>
          <cell r="D756">
            <v>136.94786815911499</v>
          </cell>
          <cell r="E756">
            <v>3.2308816227311299</v>
          </cell>
          <cell r="G756">
            <v>1.6919278922227801</v>
          </cell>
          <cell r="H756">
            <v>7.6190738861423701E-6</v>
          </cell>
          <cell r="I756">
            <v>1.27647860509541E-4</v>
          </cell>
          <cell r="J756" t="str">
            <v>Up</v>
          </cell>
          <cell r="L756" t="str">
            <v>hypothetical protein OsJ_07600 [Oryza sativa Japonica Group]</v>
          </cell>
          <cell r="M756" t="str">
            <v>GO:0000139,GO:0005464,GO:0005783,GO:0005789,GO:0005794,GO:0008643,GO:0015297,GO:0015790,GO:0016021</v>
          </cell>
          <cell r="N756" t="str">
            <v>Golgi membrane|UDP-xylose transmembrane transporter activity|endoplasmic reticulum|endoplasmic reticulum membrane|Golgi apparatus|carbohydrate transport|antiporter activity|UDP-xylose transmembrane transport|integral component of membrane</v>
          </cell>
        </row>
        <row r="757">
          <cell r="A757" t="str">
            <v>Zlat_10013119</v>
          </cell>
          <cell r="B757">
            <v>35.855463653531103</v>
          </cell>
          <cell r="C757">
            <v>16.989083179706402</v>
          </cell>
          <cell r="D757">
            <v>54.721844127355801</v>
          </cell>
          <cell r="E757">
            <v>3.22100042412655</v>
          </cell>
          <cell r="G757">
            <v>1.6875088506881999</v>
          </cell>
          <cell r="H757">
            <v>4.86290268400925E-3</v>
          </cell>
          <cell r="I757">
            <v>3.3148295427038399E-2</v>
          </cell>
          <cell r="J757" t="str">
            <v>Up</v>
          </cell>
          <cell r="K757" t="str">
            <v>PAE5 {ECO:0000303|PubMed:25115560}; At3g09410 {ECO:0000312|Araport:AT3G09410}; F3L24.31 {ECO:0000312|EMBL:AAF14036.1}</v>
          </cell>
          <cell r="L757" t="str">
            <v>hypothetical protein OsI_04753 [Oryza sativa Indica Group]</v>
          </cell>
          <cell r="M757" t="str">
            <v>GO:0005576,GO:0009505,GO:0052793,GO:0071555</v>
          </cell>
          <cell r="N757" t="str">
            <v>extracellular region|plant-type cell wall|pectin acetylesterase activity|cell wall organization</v>
          </cell>
        </row>
        <row r="758">
          <cell r="A758" t="str">
            <v>Zlat_10025406</v>
          </cell>
          <cell r="B758">
            <v>18.9992183611412</v>
          </cell>
          <cell r="C758">
            <v>9.0030481447248007</v>
          </cell>
          <cell r="D758">
            <v>28.995388577557598</v>
          </cell>
          <cell r="E758">
            <v>3.2206190738352398</v>
          </cell>
          <cell r="G758">
            <v>1.6873380327207801</v>
          </cell>
          <cell r="H758">
            <v>4.7895760346988801E-2</v>
          </cell>
          <cell r="I758">
            <v>0.19334073511206201</v>
          </cell>
          <cell r="J758" t="str">
            <v>Up</v>
          </cell>
          <cell r="K758" t="str">
            <v>PCMP-H44; At2g03880; T18C20.8</v>
          </cell>
          <cell r="L758" t="str">
            <v>selenium-binding protein-like [Oryza sativa Japonica Group]</v>
          </cell>
        </row>
        <row r="759">
          <cell r="A759" t="str">
            <v>Zlat_10031346</v>
          </cell>
          <cell r="B759">
            <v>39.385832301584003</v>
          </cell>
          <cell r="C759">
            <v>18.6968900987989</v>
          </cell>
          <cell r="D759">
            <v>60.074774504369003</v>
          </cell>
          <cell r="E759">
            <v>3.2130891387240998</v>
          </cell>
          <cell r="G759">
            <v>1.68396100515148</v>
          </cell>
          <cell r="H759">
            <v>3.2277933316266598E-3</v>
          </cell>
          <cell r="I759">
            <v>2.3707488592892199E-2</v>
          </cell>
          <cell r="J759" t="str">
            <v>Up</v>
          </cell>
          <cell r="K759" t="str">
            <v>DCR; Synonyms=PEL3; At5g23940; MRO11.2</v>
          </cell>
          <cell r="L759" t="str">
            <v>PREDICTED: BAHD acyltransferase DCR [Oryza brachyantha]</v>
          </cell>
          <cell r="M759" t="str">
            <v>GO:0005737,GO:0005829,GO:0010090,GO:0010143,GO:0016747,GO:0051179,GO:0090626</v>
          </cell>
          <cell r="N759" t="str">
            <v>cytoplasm|cytosol|trichome morphogenesis|cutin biosynthetic process|transferase activity, transferring acyl groups other than amino-acyl groups|localization|plant epidermis morphogenesis</v>
          </cell>
        </row>
        <row r="760">
          <cell r="A760" t="str">
            <v>Zlat_10031512</v>
          </cell>
          <cell r="B760">
            <v>61.942599907300497</v>
          </cell>
          <cell r="C760">
            <v>29.4951958364639</v>
          </cell>
          <cell r="D760">
            <v>94.390003978137202</v>
          </cell>
          <cell r="E760">
            <v>3.2001823110950798</v>
          </cell>
          <cell r="G760">
            <v>1.6781540963066</v>
          </cell>
          <cell r="H760">
            <v>2.19606673717393E-4</v>
          </cell>
          <cell r="I760">
            <v>2.4455341203208801E-3</v>
          </cell>
          <cell r="J760" t="str">
            <v>Up</v>
          </cell>
          <cell r="K760" t="str">
            <v>At5g45440; MFC19.11</v>
          </cell>
          <cell r="L760" t="str">
            <v>hypothetical protein OsI_04080 [Oryza sativa Indica Group]</v>
          </cell>
        </row>
        <row r="761">
          <cell r="A761" t="str">
            <v>Zlat_10025165</v>
          </cell>
          <cell r="B761">
            <v>584.58235090711401</v>
          </cell>
          <cell r="C761">
            <v>278.398406403698</v>
          </cell>
          <cell r="D761">
            <v>890.76629541052898</v>
          </cell>
          <cell r="E761">
            <v>3.1996098933082702</v>
          </cell>
          <cell r="G761">
            <v>1.6778960178321201</v>
          </cell>
          <cell r="H761">
            <v>6.0675886065178201E-12</v>
          </cell>
          <cell r="I761">
            <v>2.95856321909139E-10</v>
          </cell>
          <cell r="J761" t="str">
            <v>Up</v>
          </cell>
          <cell r="K761" t="str">
            <v>DHN1</v>
          </cell>
          <cell r="L761" t="str">
            <v>late embryogenesis abundant [Cleistogenes songorica]</v>
          </cell>
          <cell r="M761" t="str">
            <v>GO:0001786,GO:0005829,GO:0009414,GO:0009631,GO:0009737,GO:0012506,GO:0035091,GO:0070300,GO:1901611</v>
          </cell>
          <cell r="N761" t="str">
            <v>phosphatidylserine binding|cytosol|response to water deprivation|cold acclimation|response to abscisic acid|vesicle membrane|phosphatidylinositol binding|phosphatidic acid binding|phosphatidylglycerol binding</v>
          </cell>
        </row>
        <row r="762">
          <cell r="A762" t="str">
            <v>Zlat_10009981</v>
          </cell>
          <cell r="B762">
            <v>26.235721294893199</v>
          </cell>
          <cell r="C762">
            <v>12.510387537390001</v>
          </cell>
          <cell r="D762">
            <v>39.961055052396397</v>
          </cell>
          <cell r="E762">
            <v>3.1942299895158301</v>
          </cell>
          <cell r="G762">
            <v>1.6754681927705699</v>
          </cell>
          <cell r="H762">
            <v>1.7134857698824901E-2</v>
          </cell>
          <cell r="I762">
            <v>9.0507884858132603E-2</v>
          </cell>
          <cell r="J762" t="str">
            <v>Up</v>
          </cell>
          <cell r="L762" t="str">
            <v>UPF0503 protein At3g09070, chloroplastic-like [Aegilops tauschii subsp. tauschii]</v>
          </cell>
        </row>
        <row r="763">
          <cell r="A763" t="str">
            <v>Zlat_10011478</v>
          </cell>
          <cell r="B763">
            <v>186.70645725451399</v>
          </cell>
          <cell r="C763">
            <v>89.079981656177793</v>
          </cell>
          <cell r="D763">
            <v>284.33293285284998</v>
          </cell>
          <cell r="E763">
            <v>3.1918836035495701</v>
          </cell>
          <cell r="G763">
            <v>1.6744080426493599</v>
          </cell>
          <cell r="H763">
            <v>5.8321621053647202E-8</v>
          </cell>
          <cell r="I763">
            <v>1.52431304228673E-6</v>
          </cell>
          <cell r="J763" t="str">
            <v>Up</v>
          </cell>
          <cell r="K763" t="str">
            <v>BZR3; Os06g0552300, LOC_Os06g35900; P0427B07.9</v>
          </cell>
          <cell r="L763" t="str">
            <v>hypothetical protein C2845_PM09G15720 [Panicum miliaceum]</v>
          </cell>
          <cell r="M763" t="str">
            <v>GO:0003677,GO:0003700,GO:0006351,GO:0009742,GO:0040008</v>
          </cell>
          <cell r="N763" t="str">
            <v>DNA binding|DNA-binding transcription factor activity|transcription, DNA-templated|brassinosteroid mediated signaling pathway|regulation of growth</v>
          </cell>
        </row>
        <row r="764">
          <cell r="A764" t="str">
            <v>Zlat_10015275</v>
          </cell>
          <cell r="B764">
            <v>101.959473765086</v>
          </cell>
          <cell r="C764">
            <v>48.651412769596298</v>
          </cell>
          <cell r="D764">
            <v>155.26753476057601</v>
          </cell>
          <cell r="E764">
            <v>3.1914291059931399</v>
          </cell>
          <cell r="G764">
            <v>1.6742026003025099</v>
          </cell>
          <cell r="H764">
            <v>2.7444722461184102E-6</v>
          </cell>
          <cell r="I764">
            <v>5.1734068451691401E-5</v>
          </cell>
          <cell r="J764" t="str">
            <v>Up</v>
          </cell>
          <cell r="K764" t="str">
            <v>PME53; Synonyms=ARATH53; At5g19730; T29J13.150</v>
          </cell>
          <cell r="L764" t="str">
            <v>Os01g0743200 [Oryza sativa Japonica Group]</v>
          </cell>
          <cell r="M764" t="str">
            <v>GO:0005576,GO:0005618,GO:0005737,GO:0030599,GO:0042545,GO:0045330,GO:0045490</v>
          </cell>
          <cell r="N764" t="str">
            <v>extracellular region|cell wall|cytoplasm|pectinesterase activity|cell wall modification|aspartyl esterase activity|pectin catabolic process</v>
          </cell>
          <cell r="O764" t="str">
            <v>ko00040,ko00500</v>
          </cell>
          <cell r="P764" t="str">
            <v>Pentose and glucuronate interconversions|Starch and sucrose metabolism</v>
          </cell>
        </row>
        <row r="765">
          <cell r="A765" t="str">
            <v>Zlat_10012961</v>
          </cell>
          <cell r="B765">
            <v>46.570959922265203</v>
          </cell>
          <cell r="C765">
            <v>22.238840370821102</v>
          </cell>
          <cell r="D765">
            <v>70.903079473709298</v>
          </cell>
          <cell r="E765">
            <v>3.1882543465143498</v>
          </cell>
          <cell r="G765">
            <v>1.6727667265108901</v>
          </cell>
          <cell r="H765">
            <v>2.9188711382267399E-3</v>
          </cell>
          <cell r="I765">
            <v>2.1832974938161501E-2</v>
          </cell>
          <cell r="J765" t="str">
            <v>Up</v>
          </cell>
          <cell r="K765" t="str">
            <v>MT1A; Synonyms=ERR26, MT-1, RGMT-1; Os11g0704500, LOC_Os11g47809; OsJ_34866 {ECO:0000312|EMBL:EEE52577.1}</v>
          </cell>
          <cell r="L765" t="str">
            <v>metallothionein-like protein 1 isoform X2 [Aegilops tauschii subsp. tauschii]</v>
          </cell>
          <cell r="M765" t="str">
            <v>GO:0046872</v>
          </cell>
          <cell r="N765" t="str">
            <v>metal ion binding</v>
          </cell>
        </row>
        <row r="766">
          <cell r="A766" t="str">
            <v>Zlat_10048441</v>
          </cell>
          <cell r="B766">
            <v>37.787383805618397</v>
          </cell>
          <cell r="C766">
            <v>18.046124048888501</v>
          </cell>
          <cell r="D766">
            <v>57.5286435623483</v>
          </cell>
          <cell r="E766">
            <v>3.1878670126891699</v>
          </cell>
          <cell r="G766">
            <v>1.67259144609888</v>
          </cell>
          <cell r="H766">
            <v>2.8655902842623E-2</v>
          </cell>
          <cell r="I766">
            <v>0.13333101263706601</v>
          </cell>
          <cell r="J766" t="str">
            <v>Up</v>
          </cell>
        </row>
        <row r="767">
          <cell r="A767" t="str">
            <v>Zlat_10048012</v>
          </cell>
          <cell r="B767">
            <v>33.257606947532999</v>
          </cell>
          <cell r="C767">
            <v>15.912552678809799</v>
          </cell>
          <cell r="D767">
            <v>50.602661216256102</v>
          </cell>
          <cell r="E767">
            <v>3.1800467365391301</v>
          </cell>
          <cell r="G767">
            <v>1.6690479686787301</v>
          </cell>
          <cell r="H767">
            <v>7.4056956187168402E-3</v>
          </cell>
          <cell r="I767">
            <v>4.6550480917798703E-2</v>
          </cell>
          <cell r="J767" t="str">
            <v>Up</v>
          </cell>
          <cell r="L767" t="str">
            <v>Os07g0231800 [Oryza sativa Japonica Group]</v>
          </cell>
        </row>
        <row r="768">
          <cell r="A768" t="str">
            <v>Zlat_10019489</v>
          </cell>
          <cell r="B768">
            <v>24.621984324109199</v>
          </cell>
          <cell r="C768">
            <v>11.789469949887399</v>
          </cell>
          <cell r="D768">
            <v>37.454498698330902</v>
          </cell>
          <cell r="E768">
            <v>3.1769450923184701</v>
          </cell>
          <cell r="G768">
            <v>1.6676401559234899</v>
          </cell>
          <cell r="H768">
            <v>2.1938295324326201E-2</v>
          </cell>
          <cell r="I768">
            <v>0.109551866336157</v>
          </cell>
          <cell r="J768" t="str">
            <v>Up</v>
          </cell>
          <cell r="L768" t="str">
            <v>putative SHOOT1 protein [Oryza sativa Japonica Group]</v>
          </cell>
          <cell r="M768" t="str">
            <v>GO:0009416,GO:0009507,GO:0009523,GO:0009534,GO:0009535,GO:0009570,GO:0009575,GO:0009579,GO:0009611,GO:0009644,GO:0009941,GO:0010206,GO:0010207,GO:0015979,GO:0031969,GO:0035448</v>
          </cell>
          <cell r="N768" t="str">
            <v>response to light stimulus|chloroplast|photosystem II|chloroplast thylakoid|chloroplast thylakoid membrane|chloroplast stroma|chromoplast stroma|thylakoid|response to wounding|response to high light intensity|chloroplast envelope|photosystem II repair|photosystem II assembly|photosynthesis|chloroplast membrane|extrinsic component of thylakoid membrane</v>
          </cell>
        </row>
        <row r="769">
          <cell r="A769" t="str">
            <v>Zlat_10030292</v>
          </cell>
          <cell r="B769">
            <v>66.641177293915803</v>
          </cell>
          <cell r="C769">
            <v>31.912768252038401</v>
          </cell>
          <cell r="D769">
            <v>101.369586335793</v>
          </cell>
          <cell r="E769">
            <v>3.1764585740479601</v>
          </cell>
          <cell r="G769">
            <v>1.6674192042779199</v>
          </cell>
          <cell r="H769">
            <v>1.4066067023092301E-4</v>
          </cell>
          <cell r="I769">
            <v>1.6624510548038801E-3</v>
          </cell>
          <cell r="J769" t="str">
            <v>Up</v>
          </cell>
          <cell r="K769" t="str">
            <v>NPF5.2; Synonyms=PTR3-A; At5g46050; MCL19.10</v>
          </cell>
          <cell r="L769" t="str">
            <v>PREDICTED: protein NRT1/ PTR FAMILY 5.2-like [Oryza brachyantha]</v>
          </cell>
          <cell r="M769" t="str">
            <v>GO:0009611,GO:0009737,GO:0009751,GO:0009753,GO:0015333,GO:0016021,GO:0035673,GO:0042538,GO:0042742,GO:0042937,GO:0042938,GO:0042939,GO:0043201,GO:0080052,GO:0080053,GO:1904680</v>
          </cell>
          <cell r="N769" t="str">
            <v>response to wounding|response to abscisic acid|response to salicylic acid|response to jasmonic acid|peptide:proton symporter activity|integral component of membrane|oligopeptide transmembrane transporter activity|hyperosmotic salinity response|defense response to bacterium|tripeptide transmembrane transporter activity|dipeptide transport|tripeptide transport|response to leucine|response to histidine|response to phenylalanine|peptide transmembrane transporter activity</v>
          </cell>
        </row>
        <row r="770">
          <cell r="A770" t="str">
            <v>Zlat_10043472</v>
          </cell>
          <cell r="B770">
            <v>61.454826678702403</v>
          </cell>
          <cell r="C770">
            <v>29.451835582116601</v>
          </cell>
          <cell r="D770">
            <v>93.457817775288305</v>
          </cell>
          <cell r="E770">
            <v>3.1732425476406201</v>
          </cell>
          <cell r="G770">
            <v>1.6659577982504301</v>
          </cell>
          <cell r="H770">
            <v>2.6110886271358901E-4</v>
          </cell>
          <cell r="I770">
            <v>2.84068928702591E-3</v>
          </cell>
          <cell r="J770" t="str">
            <v>Up</v>
          </cell>
          <cell r="K770" t="str">
            <v>PILS6 {ECO:0000303|PubMed:22504182}; At5g01990 {ECO:0000312|Araport:AT5G01990}; T7H20_40 {ECO:0000312|EMBL:CAB82972.1}</v>
          </cell>
          <cell r="L770" t="str">
            <v>PREDICTED: uncharacterized protein LOC102703036 [Oryza brachyantha]</v>
          </cell>
          <cell r="M770" t="str">
            <v>GO:0005789,GO:0009733,GO:0009734,GO:0016021,GO:0055085</v>
          </cell>
          <cell r="N770" t="str">
            <v>endoplasmic reticulum membrane|response to auxin|auxin-activated signaling pathway|integral component of membrane|transmembrane transport</v>
          </cell>
        </row>
        <row r="771">
          <cell r="A771" t="str">
            <v>Zlat_10043807</v>
          </cell>
          <cell r="B771">
            <v>62.1701325571306</v>
          </cell>
          <cell r="C771">
            <v>29.863315060899001</v>
          </cell>
          <cell r="D771">
            <v>94.476950053362103</v>
          </cell>
          <cell r="E771">
            <v>3.1636457593773302</v>
          </cell>
          <cell r="G771">
            <v>1.6615880670038501</v>
          </cell>
          <cell r="H771">
            <v>2.4502328901780402E-4</v>
          </cell>
          <cell r="I771">
            <v>2.6925794542927298E-3</v>
          </cell>
          <cell r="J771" t="str">
            <v>Up</v>
          </cell>
          <cell r="K771" t="str">
            <v>PAP16; At3g10150; T22K18.2</v>
          </cell>
          <cell r="L771" t="str">
            <v>purple acid phosphatase-like [Oryza sativa Japonica Group]</v>
          </cell>
          <cell r="M771" t="str">
            <v>GO:0003993,GO:0005576,GO:0016020,GO:0016788,GO:0046872</v>
          </cell>
          <cell r="N771" t="str">
            <v>acid phosphatase activity|extracellular region|membrane|hydrolase activity, acting on ester bonds|metal ion binding</v>
          </cell>
        </row>
        <row r="772">
          <cell r="A772" t="str">
            <v>Zlat_10017560</v>
          </cell>
          <cell r="B772">
            <v>25.283444095137899</v>
          </cell>
          <cell r="C772">
            <v>12.146437083302001</v>
          </cell>
          <cell r="D772">
            <v>38.4204511069739</v>
          </cell>
          <cell r="E772">
            <v>3.1631046078353</v>
          </cell>
          <cell r="G772">
            <v>1.6613412683781299</v>
          </cell>
          <cell r="H772">
            <v>2.05761265699437E-2</v>
          </cell>
          <cell r="I772">
            <v>0.10412112518342</v>
          </cell>
          <cell r="J772" t="str">
            <v>Up</v>
          </cell>
          <cell r="L772" t="str">
            <v>hypothetical protein BAE44_0005224 [Dichanthelium oligosanthes]</v>
          </cell>
        </row>
        <row r="773">
          <cell r="A773" t="str">
            <v>Zlat_10028175</v>
          </cell>
          <cell r="B773">
            <v>93.231148481196399</v>
          </cell>
          <cell r="C773">
            <v>44.805029434639501</v>
          </cell>
          <cell r="D773">
            <v>141.65726752775299</v>
          </cell>
          <cell r="E773">
            <v>3.1616376401314401</v>
          </cell>
          <cell r="G773">
            <v>1.6606720278031</v>
          </cell>
          <cell r="H773">
            <v>2.7351292567719101E-5</v>
          </cell>
          <cell r="I773">
            <v>3.94396287957256E-4</v>
          </cell>
          <cell r="J773" t="str">
            <v>Up</v>
          </cell>
          <cell r="L773" t="str">
            <v>dof zinc finger protein DOF5.1-like [Aegilops tauschii subsp. tauschii]</v>
          </cell>
        </row>
        <row r="774">
          <cell r="A774" t="str">
            <v>Zlat_10028430</v>
          </cell>
          <cell r="B774">
            <v>147.70404762720599</v>
          </cell>
          <cell r="C774">
            <v>71.084918740617297</v>
          </cell>
          <cell r="D774">
            <v>224.323176513795</v>
          </cell>
          <cell r="E774">
            <v>3.1557070119518702</v>
          </cell>
          <cell r="G774">
            <v>1.6579632661797401</v>
          </cell>
          <cell r="H774">
            <v>2.2498980731711501E-8</v>
          </cell>
          <cell r="I774">
            <v>6.3158120453361797E-7</v>
          </cell>
          <cell r="J774" t="str">
            <v>Up</v>
          </cell>
          <cell r="L774" t="str">
            <v>PREDICTED: protein LITTLE ZIPPER 2-like [Oryza brachyantha]</v>
          </cell>
        </row>
        <row r="775">
          <cell r="A775" t="str">
            <v>Zlat_10022815</v>
          </cell>
          <cell r="B775">
            <v>200.259875393747</v>
          </cell>
          <cell r="C775">
            <v>96.379896989893098</v>
          </cell>
          <cell r="D775">
            <v>304.13985379759998</v>
          </cell>
          <cell r="E775">
            <v>3.1556358047310802</v>
          </cell>
          <cell r="G775">
            <v>1.6579307119968001</v>
          </cell>
          <cell r="H775">
            <v>1.0351249900602699E-10</v>
          </cell>
          <cell r="I775">
            <v>4.2698273122999696E-9</v>
          </cell>
          <cell r="J775" t="str">
            <v>Up</v>
          </cell>
          <cell r="L775" t="str">
            <v>lysM domain-containing GPI-anchored protein 1-like [Panicum miliaceum]</v>
          </cell>
          <cell r="M775" t="str">
            <v>GO:0005886,GO:0031225,GO:0045087</v>
          </cell>
          <cell r="N775" t="str">
            <v>plasma membrane|anchored component of membrane|innate immune response</v>
          </cell>
        </row>
        <row r="776">
          <cell r="A776" t="str">
            <v>Zlat_10010419</v>
          </cell>
          <cell r="B776">
            <v>38.765836187536301</v>
          </cell>
          <cell r="C776">
            <v>18.694593493054299</v>
          </cell>
          <cell r="D776">
            <v>58.837078882018297</v>
          </cell>
          <cell r="E776">
            <v>3.1472777893714801</v>
          </cell>
          <cell r="G776">
            <v>1.65410452139505</v>
          </cell>
          <cell r="H776">
            <v>4.0809534687239702E-3</v>
          </cell>
          <cell r="I776">
            <v>2.8681427190519498E-2</v>
          </cell>
          <cell r="J776" t="str">
            <v>Up</v>
          </cell>
          <cell r="K776" t="str">
            <v>BHLH30; Synonyms=EN53; At1g68810; F14K14.8, T6L1.1</v>
          </cell>
          <cell r="L776" t="str">
            <v>Os03g0260600 [Oryza sativa Japonica Group]</v>
          </cell>
          <cell r="M776" t="str">
            <v>GO:0003677,GO:0003700,GO:0005634,GO:0006355,GO:0046983</v>
          </cell>
          <cell r="N776" t="str">
            <v>DNA binding|DNA-binding transcription factor activity|nucleus|regulation of transcription, DNA-templated|protein dimerization activity</v>
          </cell>
        </row>
        <row r="777">
          <cell r="A777" t="str">
            <v>Zlat_10022909</v>
          </cell>
          <cell r="B777">
            <v>23.016477561085001</v>
          </cell>
          <cell r="C777">
            <v>11.108474011538201</v>
          </cell>
          <cell r="D777">
            <v>34.924481110631802</v>
          </cell>
          <cell r="E777">
            <v>3.1439494816620499</v>
          </cell>
          <cell r="G777">
            <v>1.65257803593584</v>
          </cell>
          <cell r="H777">
            <v>2.8109495021053501E-2</v>
          </cell>
          <cell r="I777">
            <v>0.13151782143506999</v>
          </cell>
          <cell r="J777" t="str">
            <v>Up</v>
          </cell>
          <cell r="K777" t="str">
            <v>At4g19900; F18F4.6</v>
          </cell>
          <cell r="L777" t="str">
            <v>PREDICTED: uncharacterized protein At4g19900-like [Oryza brachyantha]</v>
          </cell>
          <cell r="O777" t="str">
            <v>ko00603</v>
          </cell>
          <cell r="P777" t="str">
            <v>Glycosphingolipid biosynthesis - globo series</v>
          </cell>
        </row>
        <row r="778">
          <cell r="A778" t="str">
            <v>Zlat_10003563</v>
          </cell>
          <cell r="B778">
            <v>57.632246163874001</v>
          </cell>
          <cell r="C778">
            <v>27.835648107218798</v>
          </cell>
          <cell r="D778">
            <v>87.4288442205292</v>
          </cell>
          <cell r="E778">
            <v>3.1408948655970299</v>
          </cell>
          <cell r="G778">
            <v>1.6511756528210499</v>
          </cell>
          <cell r="H778">
            <v>4.3180160960379197E-4</v>
          </cell>
          <cell r="I778">
            <v>4.39910927272076E-3</v>
          </cell>
          <cell r="J778" t="str">
            <v>Up</v>
          </cell>
          <cell r="K778" t="str">
            <v>ABCI20; Synonyms=NAP9; At5g02270; T1E22.30</v>
          </cell>
          <cell r="L778" t="str">
            <v>hypothetical protein SETIT_9G424700v2 [Setaria italica]</v>
          </cell>
          <cell r="M778" t="str">
            <v>GO:0005524,GO:0005737,GO:0016887</v>
          </cell>
          <cell r="N778" t="str">
            <v>ATP binding|cytoplasm|ATPase activity</v>
          </cell>
          <cell r="O778" t="str">
            <v>ko03018</v>
          </cell>
          <cell r="P778" t="str">
            <v>RNA degradation</v>
          </cell>
        </row>
        <row r="779">
          <cell r="A779" t="str">
            <v>Zlat_10001205</v>
          </cell>
          <cell r="B779">
            <v>58.133704174720101</v>
          </cell>
          <cell r="C779">
            <v>28.124136253918302</v>
          </cell>
          <cell r="D779">
            <v>88.143272095521894</v>
          </cell>
          <cell r="E779">
            <v>3.13407925846048</v>
          </cell>
          <cell r="G779">
            <v>1.64804166492281</v>
          </cell>
          <cell r="H779">
            <v>4.3144801593616501E-4</v>
          </cell>
          <cell r="I779">
            <v>4.3977363955049397E-3</v>
          </cell>
          <cell r="J779" t="str">
            <v>Up</v>
          </cell>
          <cell r="K779" t="str">
            <v>BHLH137; Synonyms=EN89; At5g50915; K3K7</v>
          </cell>
          <cell r="L779" t="str">
            <v>PREDICTED: transcription factor bHLH77-like [Oryza brachyantha]</v>
          </cell>
          <cell r="M779" t="str">
            <v>GO:0003700,GO:0005634,GO:0009739,GO:0043565,GO:0046983</v>
          </cell>
          <cell r="N779" t="str">
            <v>DNA-binding transcription factor activity|nucleus|response to gibberellin|sequence-specific DNA binding|protein dimerization activity</v>
          </cell>
        </row>
        <row r="780">
          <cell r="A780" t="str">
            <v>Zlat_10038336</v>
          </cell>
          <cell r="B780">
            <v>180.35700008571399</v>
          </cell>
          <cell r="C780">
            <v>87.333064149678705</v>
          </cell>
          <cell r="D780">
            <v>273.38093602174899</v>
          </cell>
          <cell r="E780">
            <v>3.1303257097816499</v>
          </cell>
          <cell r="G780">
            <v>1.64631277710659</v>
          </cell>
          <cell r="H780">
            <v>7.3296654279921903E-8</v>
          </cell>
          <cell r="I780">
            <v>1.88936264989544E-6</v>
          </cell>
          <cell r="J780" t="str">
            <v>Up</v>
          </cell>
          <cell r="K780" t="str">
            <v>BZIP2 {ECO:0000303|PubMed:11906833}; Synonyms=FTM3 {ECO:0000303|PubMed:22319055}, GBF5 {ECO:0000303|Ref.1}; At2g18160 {ECO:0000312|Araport:AT2G18160}</v>
          </cell>
          <cell r="L780" t="str">
            <v>PREDICTED: ocs element-binding factor 1-like [Oryza brachyantha]</v>
          </cell>
          <cell r="M780" t="str">
            <v>GO:0003700,GO:0005634,GO:0043565,GO:0044212,GO:0045893,GO:0046982</v>
          </cell>
          <cell r="N780" t="str">
            <v>DNA-binding transcription factor activity|nucleus|sequence-specific DNA binding|transcription regulatory region DNA binding|positive regulation of transcription, DNA-templated|protein heterodimerization activity</v>
          </cell>
        </row>
        <row r="781">
          <cell r="A781" t="str">
            <v>Zlat_10007844</v>
          </cell>
          <cell r="B781">
            <v>125.275194234971</v>
          </cell>
          <cell r="C781">
            <v>60.6997650326119</v>
          </cell>
          <cell r="D781">
            <v>189.85062343732901</v>
          </cell>
          <cell r="E781">
            <v>3.1276994784959902</v>
          </cell>
          <cell r="G781">
            <v>1.6451018995660001</v>
          </cell>
          <cell r="H781">
            <v>2.9601730012552501E-7</v>
          </cell>
          <cell r="I781">
            <v>6.76708383525438E-6</v>
          </cell>
          <cell r="J781" t="str">
            <v>Up</v>
          </cell>
          <cell r="K781" t="str">
            <v>BAM3; At4g20270; F1C12.190</v>
          </cell>
          <cell r="L781" t="str">
            <v>PREDICTED: leucine-rich repeat receptor-like serine/threonine-protein kinase BAM3 [Oryza brachyantha]</v>
          </cell>
        </row>
        <row r="782">
          <cell r="A782" t="str">
            <v>Zlat_10028635</v>
          </cell>
          <cell r="B782">
            <v>22.223149794891398</v>
          </cell>
          <cell r="C782">
            <v>10.7807943808383</v>
          </cell>
          <cell r="D782">
            <v>33.665505208944502</v>
          </cell>
          <cell r="E782">
            <v>3.1227295521730101</v>
          </cell>
          <cell r="G782">
            <v>1.6428076283933699</v>
          </cell>
          <cell r="H782">
            <v>3.1804279241558098E-2</v>
          </cell>
          <cell r="I782">
            <v>0.143968337827831</v>
          </cell>
          <cell r="J782" t="str">
            <v>Up</v>
          </cell>
          <cell r="L782" t="str">
            <v>PREDICTED: uncharacterized protein LOC102704789 [Oryza brachyantha]</v>
          </cell>
        </row>
        <row r="783">
          <cell r="A783" t="str">
            <v>Zlat_10022076</v>
          </cell>
          <cell r="B783">
            <v>81.431272172775493</v>
          </cell>
          <cell r="C783">
            <v>39.505459219931801</v>
          </cell>
          <cell r="D783">
            <v>123.35708512561899</v>
          </cell>
          <cell r="E783">
            <v>3.12253262109612</v>
          </cell>
          <cell r="G783">
            <v>1.6427166437460501</v>
          </cell>
          <cell r="H783">
            <v>3.3974638433265703E-5</v>
          </cell>
          <cell r="I783">
            <v>4.7682775667764798E-4</v>
          </cell>
          <cell r="J783" t="str">
            <v>Up</v>
          </cell>
          <cell r="L783" t="str">
            <v>mucin-1-like [Panicum hallii]</v>
          </cell>
        </row>
        <row r="784">
          <cell r="A784" t="str">
            <v>Zlat_10000349</v>
          </cell>
          <cell r="B784">
            <v>83.132700833844098</v>
          </cell>
          <cell r="C784">
            <v>40.332175113547301</v>
          </cell>
          <cell r="D784">
            <v>125.933226554141</v>
          </cell>
          <cell r="E784">
            <v>3.1224010656405401</v>
          </cell>
          <cell r="G784">
            <v>1.6426558602652599</v>
          </cell>
          <cell r="H784">
            <v>1.16382709343975E-3</v>
          </cell>
          <cell r="I784">
            <v>1.0231826404306E-2</v>
          </cell>
          <cell r="J784" t="str">
            <v>Up</v>
          </cell>
          <cell r="L784" t="str">
            <v>Werner Syndrome-like exonuclease [Oryza sativa Japonica Group]</v>
          </cell>
        </row>
        <row r="785">
          <cell r="A785" t="str">
            <v>Zlat_10047237</v>
          </cell>
          <cell r="B785">
            <v>107.96624229231099</v>
          </cell>
          <cell r="C785">
            <v>52.405858329501697</v>
          </cell>
          <cell r="D785">
            <v>163.52662625512099</v>
          </cell>
          <cell r="E785">
            <v>3.1203882822975202</v>
          </cell>
          <cell r="G785">
            <v>1.64172556052707</v>
          </cell>
          <cell r="H785">
            <v>1.87494968196777E-6</v>
          </cell>
          <cell r="I785">
            <v>3.6547979300379302E-5</v>
          </cell>
          <cell r="J785" t="str">
            <v>Up</v>
          </cell>
          <cell r="K785" t="str">
            <v>At4g29530 {ECO:0000312|Araport:AT4G29530}; T16L4.40 {ECO:0000312|EMBL:CAB45313.1}</v>
          </cell>
          <cell r="L785" t="str">
            <v>Os01g0600500 [Oryza sativa Japonica Group]</v>
          </cell>
          <cell r="M785" t="str">
            <v>GO:0004427,GO:0009229,GO:0042131,GO:0046872,GO:0051262</v>
          </cell>
          <cell r="N785" t="str">
            <v>inorganic diphosphatase activity|thiamine diphosphate biosynthetic process|thiamine phosphate phosphatase activity|metal ion binding|protein tetramerization</v>
          </cell>
        </row>
        <row r="786">
          <cell r="A786" t="str">
            <v>Zlat_10018691</v>
          </cell>
          <cell r="B786">
            <v>21.443194019421899</v>
          </cell>
          <cell r="C786">
            <v>10.4140293764237</v>
          </cell>
          <cell r="D786">
            <v>32.472358662420199</v>
          </cell>
          <cell r="E786">
            <v>3.11813588080846</v>
          </cell>
          <cell r="G786">
            <v>1.6406837985607501</v>
          </cell>
          <cell r="H786">
            <v>3.5944084174745303E-2</v>
          </cell>
          <cell r="I786">
            <v>0.15693909009113</v>
          </cell>
          <cell r="J786" t="str">
            <v>Up</v>
          </cell>
          <cell r="K786" t="str">
            <v>GRF8; Os11g0551900, LOC_Os11g35030</v>
          </cell>
          <cell r="L786" t="str">
            <v>growth-regulating factor 8 isoform X1 [Brachypodium distachyon]</v>
          </cell>
          <cell r="M786" t="str">
            <v>GO:0005524,GO:0005634,GO:0006351,GO:0006355,GO:0032502</v>
          </cell>
          <cell r="N786" t="str">
            <v>ATP binding|nucleus|transcription, DNA-templated|regulation of transcription, DNA-templated|developmental process</v>
          </cell>
        </row>
        <row r="787">
          <cell r="A787" t="str">
            <v>Zlat_10046605</v>
          </cell>
          <cell r="B787">
            <v>59.171209112191796</v>
          </cell>
          <cell r="C787">
            <v>28.756142837267198</v>
          </cell>
          <cell r="D787">
            <v>89.586275387116402</v>
          </cell>
          <cell r="E787">
            <v>3.1153787173088801</v>
          </cell>
          <cell r="G787">
            <v>1.6394075534170001</v>
          </cell>
          <cell r="H787">
            <v>4.1245835758643397E-4</v>
          </cell>
          <cell r="I787">
            <v>4.22372379413701E-3</v>
          </cell>
          <cell r="J787" t="str">
            <v>Up</v>
          </cell>
          <cell r="L787" t="str">
            <v>hypothetical protein OsI_19575 [Oryza sativa Indica Group]</v>
          </cell>
          <cell r="M787" t="str">
            <v>GO:0005524,GO:0006952,GO:0043531</v>
          </cell>
          <cell r="N787" t="str">
            <v>ATP binding|defense response|ADP binding</v>
          </cell>
        </row>
        <row r="788">
          <cell r="A788" t="str">
            <v>Zlat_10036125</v>
          </cell>
          <cell r="B788">
            <v>48.400050637112003</v>
          </cell>
          <cell r="C788">
            <v>23.568305753336201</v>
          </cell>
          <cell r="D788">
            <v>73.2317955208878</v>
          </cell>
          <cell r="E788">
            <v>3.1072151001147601</v>
          </cell>
          <cell r="G788">
            <v>1.6356221169433001</v>
          </cell>
          <cell r="H788">
            <v>1.43883744219591E-3</v>
          </cell>
          <cell r="I788">
            <v>1.21891169908547E-2</v>
          </cell>
          <cell r="J788" t="str">
            <v>Up</v>
          </cell>
          <cell r="K788" t="str">
            <v>STI1; YOR027W; OR26.17</v>
          </cell>
          <cell r="L788" t="str">
            <v>serine/threonine-protein phosphatase 6 regulatory ankyrin repeat subunit C isoform X2 [Oryza sativa Japonica Group]</v>
          </cell>
          <cell r="M788" t="str">
            <v>GO:0003729,GO:0005737,GO:0006457,GO:0006626,GO:0008104,GO:0030544,GO:0042030,GO:0051879</v>
          </cell>
          <cell r="N788" t="str">
            <v>mRNA binding|cytoplasm|protein folding|protein targeting to mitochondrion|protein localization|Hsp70 protein binding|ATPase inhibitor activity|Hsp90 protein binding</v>
          </cell>
        </row>
        <row r="789">
          <cell r="A789" t="str">
            <v>Zlat_10037937</v>
          </cell>
          <cell r="B789">
            <v>22.846333718943001</v>
          </cell>
          <cell r="C789">
            <v>11.1343229090589</v>
          </cell>
          <cell r="D789">
            <v>34.558344528827199</v>
          </cell>
          <cell r="E789">
            <v>3.1037670463742901</v>
          </cell>
          <cell r="G789">
            <v>1.6340202799307899</v>
          </cell>
          <cell r="H789">
            <v>2.99315039671013E-2</v>
          </cell>
          <cell r="I789">
            <v>0.13772655214208801</v>
          </cell>
          <cell r="J789" t="str">
            <v>Up</v>
          </cell>
          <cell r="K789" t="str">
            <v>EXO70A1; At5g03540; F12E4.320</v>
          </cell>
          <cell r="L789" t="str">
            <v>PREDICTED: exocyst complex component EXO70A1-like isoform X1 [Oryza brachyantha]</v>
          </cell>
          <cell r="M789" t="str">
            <v>GO:0000145,GO:0005576,GO:0005618,GO:0005829,GO:0005856,GO:0005886,GO:0006887,GO:0009524</v>
          </cell>
          <cell r="N789" t="str">
            <v>exocyst|extracellular region|cell wall|cytosol|cytoskeleton|plasma membrane|exocytosis|phragmoplast</v>
          </cell>
        </row>
        <row r="790">
          <cell r="A790" t="str">
            <v>Zlat_10046423</v>
          </cell>
          <cell r="B790">
            <v>51.746509929282396</v>
          </cell>
          <cell r="C790">
            <v>25.2447407845405</v>
          </cell>
          <cell r="D790">
            <v>78.248279074024197</v>
          </cell>
          <cell r="E790">
            <v>3.0995873454142302</v>
          </cell>
          <cell r="G790">
            <v>1.6320761592569899</v>
          </cell>
          <cell r="H790">
            <v>4.1077669077445797E-3</v>
          </cell>
          <cell r="I790">
            <v>2.8839839991909599E-2</v>
          </cell>
          <cell r="J790" t="str">
            <v>Up</v>
          </cell>
          <cell r="K790" t="str">
            <v>At1g03010; F10O3.17</v>
          </cell>
          <cell r="L790" t="str">
            <v>PREDICTED: BTB/POZ domain-containing protein At1g03010 [Oryza brachyantha]</v>
          </cell>
          <cell r="M790" t="str">
            <v>GO:0009860,GO:0016567</v>
          </cell>
          <cell r="N790" t="str">
            <v>pollen tube growth|protein ubiquitination</v>
          </cell>
        </row>
        <row r="791">
          <cell r="A791" t="str">
            <v>Zlat_10036677</v>
          </cell>
          <cell r="B791">
            <v>380.26537247881902</v>
          </cell>
          <cell r="C791">
            <v>185.53001757681699</v>
          </cell>
          <cell r="D791">
            <v>575.00072738082099</v>
          </cell>
          <cell r="E791">
            <v>3.0992328621040901</v>
          </cell>
          <cell r="G791">
            <v>1.6319111564670901</v>
          </cell>
          <cell r="H791">
            <v>1.4331252830570301E-17</v>
          </cell>
          <cell r="I791">
            <v>1.4878927169510799E-15</v>
          </cell>
          <cell r="J791" t="str">
            <v>Up</v>
          </cell>
          <cell r="K791" t="str">
            <v>GRF7; Os12g0484900, LOC_Os12g29980; OsJ_36104</v>
          </cell>
          <cell r="L791" t="str">
            <v>PREDICTED: growth-regulating factor 7-like [Oryza brachyantha]</v>
          </cell>
          <cell r="M791" t="str">
            <v>GO:0005524,GO:0005634,GO:0006351,GO:0006355,GO:0032502</v>
          </cell>
          <cell r="N791" t="str">
            <v>ATP binding|nucleus|transcription, DNA-templated|regulation of transcription, DNA-templated|developmental process</v>
          </cell>
        </row>
        <row r="792">
          <cell r="A792" t="str">
            <v>Zlat_10022432</v>
          </cell>
          <cell r="B792">
            <v>76.683082653232304</v>
          </cell>
          <cell r="C792">
            <v>37.425882250639098</v>
          </cell>
          <cell r="D792">
            <v>115.940283055826</v>
          </cell>
          <cell r="E792">
            <v>3.09786372648158</v>
          </cell>
          <cell r="G792">
            <v>1.63127368207023</v>
          </cell>
          <cell r="H792">
            <v>6.5097306952238099E-5</v>
          </cell>
          <cell r="I792">
            <v>8.4546317597475698E-4</v>
          </cell>
          <cell r="J792" t="str">
            <v>Up</v>
          </cell>
          <cell r="L792" t="str">
            <v>hypothetical protein OsI_06577 [Oryza sativa Indica Group]</v>
          </cell>
        </row>
        <row r="793">
          <cell r="A793" t="str">
            <v>Zlat_10011787</v>
          </cell>
          <cell r="B793">
            <v>152.814164272992</v>
          </cell>
          <cell r="C793">
            <v>74.612172206139306</v>
          </cell>
          <cell r="D793">
            <v>231.016156339845</v>
          </cell>
          <cell r="E793">
            <v>3.09622611846215</v>
          </cell>
          <cell r="G793">
            <v>1.6305108358465801</v>
          </cell>
          <cell r="H793">
            <v>2.1735670353575899E-8</v>
          </cell>
          <cell r="I793">
            <v>6.1438726174812899E-7</v>
          </cell>
          <cell r="J793" t="str">
            <v>Up</v>
          </cell>
          <cell r="K793" t="str">
            <v>GRF9; Os03g0674700, LOC_Os03g47140; OsJ_12074, OSJNBa0035I24.1, OSJNBb0009F04</v>
          </cell>
          <cell r="L793" t="str">
            <v>PREDICTED: growth-regulating factor 9 [Oryza brachyantha]</v>
          </cell>
          <cell r="M793" t="str">
            <v>GO:0005524,GO:0005634,GO:0006351,GO:0006355,GO:0032502</v>
          </cell>
          <cell r="N793" t="str">
            <v>ATP binding|nucleus|transcription, DNA-templated|regulation of transcription, DNA-templated|developmental process</v>
          </cell>
        </row>
        <row r="794">
          <cell r="A794" t="str">
            <v>Zlat_10046611</v>
          </cell>
          <cell r="B794">
            <v>52.479542098909299</v>
          </cell>
          <cell r="C794">
            <v>25.681338995690599</v>
          </cell>
          <cell r="D794">
            <v>79.277745202127903</v>
          </cell>
          <cell r="E794">
            <v>3.0869786507405599</v>
          </cell>
          <cell r="G794">
            <v>1.62619550544179</v>
          </cell>
          <cell r="H794">
            <v>9.57768495179055E-4</v>
          </cell>
          <cell r="I794">
            <v>8.7107882922726892E-3</v>
          </cell>
          <cell r="J794" t="str">
            <v>Up</v>
          </cell>
          <cell r="L794" t="str">
            <v>disease resistance protein RGA5-like isoform X2 [Oryza sativa Japonica Group]</v>
          </cell>
          <cell r="M794" t="str">
            <v>GO:0005524,GO:0006952,GO:0043531</v>
          </cell>
          <cell r="N794" t="str">
            <v>ATP binding|defense response|ADP binding</v>
          </cell>
        </row>
        <row r="795">
          <cell r="A795" t="str">
            <v>Zlat_10010602</v>
          </cell>
          <cell r="B795">
            <v>99.8841123046532</v>
          </cell>
          <cell r="C795">
            <v>48.945636127234501</v>
          </cell>
          <cell r="D795">
            <v>150.82258848207201</v>
          </cell>
          <cell r="E795">
            <v>3.08143075492998</v>
          </cell>
          <cell r="G795">
            <v>1.62360037162199</v>
          </cell>
          <cell r="H795">
            <v>1.85383412028368E-4</v>
          </cell>
          <cell r="I795">
            <v>2.1096819860577298E-3</v>
          </cell>
          <cell r="J795" t="str">
            <v>Up</v>
          </cell>
          <cell r="K795" t="str">
            <v>SPBC115.02c</v>
          </cell>
          <cell r="L795" t="str">
            <v>hypothetical protein OsJ_26663 [Oryza sativa Japonica Group]</v>
          </cell>
          <cell r="M795" t="str">
            <v>GO:0005524,GO:0005737,GO:0005739,GO:0006515,GO:0016558,GO:0016887,GO:0051603</v>
          </cell>
          <cell r="N795" t="str">
            <v>ATP binding|cytoplasm|mitochondrion|protein quality control for misfolded or incompletely synthesized proteins|protein import into peroxisome matrix|ATPase activity|proteolysis involved in cellular protein catabolic process</v>
          </cell>
        </row>
        <row r="796">
          <cell r="A796" t="str">
            <v>Zlat_10041688</v>
          </cell>
          <cell r="B796">
            <v>19.778915854645899</v>
          </cell>
          <cell r="C796">
            <v>9.6924877340536497</v>
          </cell>
          <cell r="D796">
            <v>29.865343975238201</v>
          </cell>
          <cell r="E796">
            <v>3.0812877761309001</v>
          </cell>
          <cell r="G796">
            <v>1.6235334288260901</v>
          </cell>
          <cell r="H796">
            <v>4.6585986784381903E-2</v>
          </cell>
          <cell r="I796">
            <v>0.189591649508939</v>
          </cell>
          <cell r="J796" t="str">
            <v>Up</v>
          </cell>
          <cell r="L796" t="str">
            <v>hypothetical protein OsI_33570 [Oryza sativa Indica Group]</v>
          </cell>
        </row>
        <row r="797">
          <cell r="A797" t="str">
            <v>Zlat_10021481</v>
          </cell>
          <cell r="B797">
            <v>107.419265536767</v>
          </cell>
          <cell r="C797">
            <v>52.663891760345301</v>
          </cell>
          <cell r="D797">
            <v>162.174639313189</v>
          </cell>
          <cell r="E797">
            <v>3.0794275525855301</v>
          </cell>
          <cell r="G797">
            <v>1.6226621873477201</v>
          </cell>
          <cell r="H797">
            <v>3.1787328631203999E-3</v>
          </cell>
          <cell r="I797">
            <v>2.34421821895778E-2</v>
          </cell>
          <cell r="J797" t="str">
            <v>Up</v>
          </cell>
          <cell r="K797" t="str">
            <v>OsI_027381, OsI_28383 {ECO:0000312|EMBL:EEC83162.1}</v>
          </cell>
          <cell r="L797" t="str">
            <v>Os08g0242700 [Oryza sativa Japonica Group]</v>
          </cell>
          <cell r="M797" t="str">
            <v>GO:0009507</v>
          </cell>
          <cell r="N797" t="str">
            <v>chloroplast</v>
          </cell>
        </row>
        <row r="798">
          <cell r="A798" t="str">
            <v>Zlat_10003294</v>
          </cell>
          <cell r="B798">
            <v>207.364425435713</v>
          </cell>
          <cell r="C798">
            <v>101.703443937519</v>
          </cell>
          <cell r="D798">
            <v>313.02540693390802</v>
          </cell>
          <cell r="E798">
            <v>3.0778250451991802</v>
          </cell>
          <cell r="G798">
            <v>1.62191122594902</v>
          </cell>
          <cell r="H798">
            <v>1.19298708300376E-10</v>
          </cell>
          <cell r="I798">
            <v>4.8733377911274698E-9</v>
          </cell>
          <cell r="J798" t="str">
            <v>Up</v>
          </cell>
          <cell r="L798" t="str">
            <v>PREDICTED: putative serine/threonine-protein kinase isoform X2 [Oryza brachyantha]</v>
          </cell>
          <cell r="M798" t="str">
            <v>GO:0002237,GO:0004674,GO:0005524,GO:0005886,GO:0009409,GO:0009625,GO:0033160,GO:0046777,GO:0050826</v>
          </cell>
          <cell r="N798" t="str">
            <v>response to molecule of bacterial origin|protein serine/threonine kinase activity|ATP binding|plasma membrane|response to cold|response to insect|positive regulation of protein import into nucleus, translocation|protein autophosphorylation|response to freezing</v>
          </cell>
        </row>
        <row r="799">
          <cell r="A799" t="str">
            <v>Zlat_10004562</v>
          </cell>
          <cell r="B799">
            <v>544.24363714435901</v>
          </cell>
          <cell r="C799">
            <v>266.94206406781302</v>
          </cell>
          <cell r="D799">
            <v>821.54521022090501</v>
          </cell>
          <cell r="E799">
            <v>3.0776161602324401</v>
          </cell>
          <cell r="G799">
            <v>1.62181331020401</v>
          </cell>
          <cell r="H799">
            <v>3.7029062117010002E-23</v>
          </cell>
          <cell r="I799">
            <v>6.1853198710502499E-21</v>
          </cell>
          <cell r="J799" t="str">
            <v>Up</v>
          </cell>
          <cell r="L799" t="str">
            <v>PREDICTED: uncharacterized protein LOC102722065 [Oryza brachyantha]</v>
          </cell>
        </row>
        <row r="800">
          <cell r="A800" t="str">
            <v>Zlat_10011224</v>
          </cell>
          <cell r="B800">
            <v>38.177332491636399</v>
          </cell>
          <cell r="C800">
            <v>18.727744042105201</v>
          </cell>
          <cell r="D800">
            <v>57.626920941167597</v>
          </cell>
          <cell r="E800">
            <v>3.07708823933124</v>
          </cell>
          <cell r="G800">
            <v>1.62156581533876</v>
          </cell>
          <cell r="H800">
            <v>5.1259469267097698E-3</v>
          </cell>
          <cell r="I800">
            <v>3.45352941313938E-2</v>
          </cell>
          <cell r="J800" t="str">
            <v>Up</v>
          </cell>
          <cell r="K800" t="str">
            <v>CUTA1; Os10g0378300, LOC_Os10g23204; OsJ_31315</v>
          </cell>
          <cell r="L800" t="str">
            <v>Os03g0186950, partial [Oryza sativa Japonica Group]</v>
          </cell>
          <cell r="M800" t="str">
            <v>GO:0005507,GO:0009507,GO:0010038,GO:0070207</v>
          </cell>
          <cell r="N800" t="str">
            <v>copper ion binding|chloroplast|response to metal ion|protein homotrimerization</v>
          </cell>
        </row>
        <row r="801">
          <cell r="A801" t="str">
            <v>Zlat_10017174</v>
          </cell>
          <cell r="B801">
            <v>57.927743368606997</v>
          </cell>
          <cell r="C801">
            <v>28.450873498894001</v>
          </cell>
          <cell r="D801">
            <v>87.404613238320096</v>
          </cell>
          <cell r="E801">
            <v>3.0721240682370499</v>
          </cell>
          <cell r="G801">
            <v>1.6192364807127</v>
          </cell>
          <cell r="H801">
            <v>5.4443885026570795E-4</v>
          </cell>
          <cell r="I801">
            <v>5.3793428069298698E-3</v>
          </cell>
          <cell r="J801" t="str">
            <v>Up</v>
          </cell>
          <cell r="K801" t="str">
            <v>PCMP-E4; At1g03540; F21B7.16</v>
          </cell>
          <cell r="L801" t="str">
            <v>EMB2261 putative [Oryza officinalis]</v>
          </cell>
        </row>
        <row r="802">
          <cell r="A802" t="str">
            <v>Zlat_10002040</v>
          </cell>
          <cell r="B802">
            <v>3750.7051805228102</v>
          </cell>
          <cell r="C802">
            <v>1844.2188918797699</v>
          </cell>
          <cell r="D802">
            <v>5657.1914691658503</v>
          </cell>
          <cell r="E802">
            <v>3.0675271216854201</v>
          </cell>
          <cell r="G802">
            <v>1.6170760996006801</v>
          </cell>
          <cell r="H802">
            <v>1.3789536840864001E-15</v>
          </cell>
          <cell r="I802">
            <v>1.09996820823743E-13</v>
          </cell>
          <cell r="J802" t="str">
            <v>Up</v>
          </cell>
          <cell r="K802" t="str">
            <v>At1g77060; F22K20.14</v>
          </cell>
          <cell r="L802" t="str">
            <v>hypothetical protein OsI_37721 [Oryza sativa Indica Group]</v>
          </cell>
          <cell r="M802" t="str">
            <v>GO:0008807,GO:0009507,GO:0009570</v>
          </cell>
          <cell r="N802" t="str">
            <v>carboxyvinyl-carboxyphosphonate phosphorylmutase activity|chloroplast|chloroplast stroma</v>
          </cell>
        </row>
        <row r="803">
          <cell r="A803" t="str">
            <v>Zlat_10032938</v>
          </cell>
          <cell r="B803">
            <v>31.064160886725301</v>
          </cell>
          <cell r="C803">
            <v>15.2833606457875</v>
          </cell>
          <cell r="D803">
            <v>46.844961127662998</v>
          </cell>
          <cell r="E803">
            <v>3.0650955776912099</v>
          </cell>
          <cell r="G803">
            <v>1.61593206161956</v>
          </cell>
          <cell r="H803">
            <v>1.18636397206811E-2</v>
          </cell>
          <cell r="I803">
            <v>6.7756081830606496E-2</v>
          </cell>
          <cell r="J803" t="str">
            <v>Up</v>
          </cell>
          <cell r="K803" t="str">
            <v>DIVARICATA</v>
          </cell>
          <cell r="L803" t="str">
            <v>transcription factor DIVARICATA [Oryza sativa Japonica Group]</v>
          </cell>
          <cell r="M803" t="str">
            <v>GO:0003677,GO:0005634,GO:0009908,GO:0048262</v>
          </cell>
          <cell r="N803" t="str">
            <v>DNA binding|nucleus|flower development|determination of dorsal/ventral asymmetry</v>
          </cell>
        </row>
        <row r="804">
          <cell r="A804" t="str">
            <v>Zlat_10001344</v>
          </cell>
          <cell r="B804">
            <v>131.23107593948899</v>
          </cell>
          <cell r="C804">
            <v>64.572090768528994</v>
          </cell>
          <cell r="D804">
            <v>197.89006111044901</v>
          </cell>
          <cell r="E804">
            <v>3.0646376593228801</v>
          </cell>
          <cell r="G804">
            <v>1.6157165101314901</v>
          </cell>
          <cell r="H804">
            <v>2.4464436493621699E-7</v>
          </cell>
          <cell r="I804">
            <v>5.6617216472413203E-6</v>
          </cell>
          <cell r="J804" t="str">
            <v>Up</v>
          </cell>
          <cell r="K804" t="str">
            <v>CER1; At1g02205; T7I23.10</v>
          </cell>
          <cell r="L804" t="str">
            <v>hypothetical protein SETIT_9G226100v2 [Setaria italica]</v>
          </cell>
          <cell r="M804" t="str">
            <v>GO:0000170,GO:0005506,GO:0005789,GO:0009414,GO:0010025,GO:0016021,GO:0030148,GO:0042742,GO:0043447,GO:0050832</v>
          </cell>
          <cell r="N804" t="str">
            <v>sphingosine hydroxylase activity|iron ion binding|endoplasmic reticulum membrane|response to water deprivation|wax biosynthetic process|integral component of membrane|sphingolipid biosynthetic process|defense response to bacterium|alkane biosynthetic process|defense response to fungus</v>
          </cell>
          <cell r="O804" t="str">
            <v>ko00073</v>
          </cell>
          <cell r="P804" t="str">
            <v>Cutin, suberine and wax biosynthesis</v>
          </cell>
        </row>
        <row r="805">
          <cell r="A805" t="str">
            <v>Zlat_10034303</v>
          </cell>
          <cell r="B805">
            <v>27.536001324591702</v>
          </cell>
          <cell r="C805">
            <v>13.549704829174299</v>
          </cell>
          <cell r="D805">
            <v>41.522297820009101</v>
          </cell>
          <cell r="E805">
            <v>3.06444297816777</v>
          </cell>
          <cell r="G805">
            <v>1.6156248599954499</v>
          </cell>
          <cell r="H805">
            <v>1.8137475865801101E-2</v>
          </cell>
          <cell r="I805">
            <v>9.4458205072366394E-2</v>
          </cell>
          <cell r="J805" t="str">
            <v>Up</v>
          </cell>
          <cell r="L805" t="str">
            <v>hypothetical protein OsI_10110 [Oryza sativa Indica Group]</v>
          </cell>
        </row>
        <row r="806">
          <cell r="A806" t="str">
            <v>Zlat_10031513</v>
          </cell>
          <cell r="B806">
            <v>155.67408931623899</v>
          </cell>
          <cell r="C806">
            <v>76.611587546268694</v>
          </cell>
          <cell r="D806">
            <v>234.73659108620899</v>
          </cell>
          <cell r="E806">
            <v>3.0639828595699301</v>
          </cell>
          <cell r="G806">
            <v>1.61540822660927</v>
          </cell>
          <cell r="H806">
            <v>2.2110567349406E-8</v>
          </cell>
          <cell r="I806">
            <v>6.2171230291971299E-7</v>
          </cell>
          <cell r="J806" t="str">
            <v>Up</v>
          </cell>
          <cell r="L806" t="str">
            <v>hypothetical protein OsI_04079 [Oryza sativa Indica Group]</v>
          </cell>
        </row>
        <row r="807">
          <cell r="A807" t="str">
            <v>Zlat_10004632</v>
          </cell>
          <cell r="B807">
            <v>59.993626716842201</v>
          </cell>
          <cell r="C807">
            <v>29.534387320464202</v>
          </cell>
          <cell r="D807">
            <v>90.452866113220097</v>
          </cell>
          <cell r="E807">
            <v>3.0626288309879999</v>
          </cell>
          <cell r="G807">
            <v>1.6147705330680999</v>
          </cell>
          <cell r="H807">
            <v>4.5284155517958102E-4</v>
          </cell>
          <cell r="I807">
            <v>4.5830173229962296E-3</v>
          </cell>
          <cell r="J807" t="str">
            <v>Up</v>
          </cell>
          <cell r="K807" t="str">
            <v>FBX13; At4g33160; F4I10.90</v>
          </cell>
          <cell r="L807" t="str">
            <v>hypothetical protein OsI_26880 [Oryza sativa Indica Group]</v>
          </cell>
          <cell r="M807" t="str">
            <v>GO:0004842,GO:0031146</v>
          </cell>
          <cell r="N807" t="str">
            <v>ubiquitin-protein transferase activity|SCF-dependent proteasomal ubiquitin-dependent protein catabolic process</v>
          </cell>
        </row>
        <row r="808">
          <cell r="A808" t="str">
            <v>Zlat_10000823</v>
          </cell>
          <cell r="B808">
            <v>46.590683890338497</v>
          </cell>
          <cell r="C808">
            <v>22.945472986119999</v>
          </cell>
          <cell r="D808">
            <v>70.235894794557097</v>
          </cell>
          <cell r="E808">
            <v>3.0609913701514802</v>
          </cell>
          <cell r="G808">
            <v>1.61399897748261</v>
          </cell>
          <cell r="H808">
            <v>1.69931366921473E-2</v>
          </cell>
          <cell r="I808">
            <v>8.99846858547447E-2</v>
          </cell>
          <cell r="J808" t="str">
            <v>Up</v>
          </cell>
          <cell r="K808" t="str">
            <v>MADS51 {ECO:0000303|PubMed:17951465}; Os01g0922800 {ECO:0000312|EMBL:BAF07149.1}, LOC_Os01g69850 {ECO:0000305}; B1455F06.16 {ECO:0000312|EMBL:BAD88318.1}</v>
          </cell>
          <cell r="L808" t="str">
            <v>hypothetical protein OsJ_28058 [Oryza sativa Japonica Group]</v>
          </cell>
          <cell r="M808" t="str">
            <v>GO:0000977,GO:0000982,GO:0005634,GO:0007275,GO:0008134,GO:0009908,GO:0043565,GO:0044212,GO:0045944,GO:0046983,GO:0048576</v>
          </cell>
          <cell r="N808" t="str">
            <v>RNA polymerase II regulatory region sequence-specific DNA binding|transcription factor activity, RNA polymerase II proximal promoter sequence-specific DNA binding|nucleus|multicellular organism development|transcription factor binding|flower development|sequence-specific DNA binding|transcription regulatory region DNA binding|positive regulation of transcription by RNA polymerase II|protein dimerization activity|positive regulation of short-day photoperiodism, flowering</v>
          </cell>
        </row>
        <row r="809">
          <cell r="A809" t="str">
            <v>Zlat_10017236</v>
          </cell>
          <cell r="B809">
            <v>61.176088382407201</v>
          </cell>
          <cell r="C809">
            <v>30.131477300445301</v>
          </cell>
          <cell r="D809">
            <v>92.220699464369105</v>
          </cell>
          <cell r="E809">
            <v>3.06060995764738</v>
          </cell>
          <cell r="G809">
            <v>1.6138192003623899</v>
          </cell>
          <cell r="H809">
            <v>4.0927866965098398E-4</v>
          </cell>
          <cell r="I809">
            <v>4.1982231865773604E-3</v>
          </cell>
          <cell r="J809" t="str">
            <v>Up</v>
          </cell>
          <cell r="K809" t="str">
            <v>LAC4; Os01g0842400, LOC_Os01g62480; OsJ_003940, P0406G08.11</v>
          </cell>
          <cell r="L809" t="str">
            <v>PREDICTED: laccase-4 [Oryza brachyantha]</v>
          </cell>
          <cell r="M809" t="str">
            <v>GO:0005507,GO:0016722,GO:0046274,GO:0048046,GO:0052716</v>
          </cell>
          <cell r="N809" t="str">
            <v>copper ion binding|oxidoreductase activity, oxidizing metal ions|lignin catabolic process|apoplast|hydroquinone:oxygen oxidoreductase activity</v>
          </cell>
        </row>
        <row r="810">
          <cell r="A810" t="str">
            <v>Zlat_10036102</v>
          </cell>
          <cell r="B810">
            <v>163.331532675147</v>
          </cell>
          <cell r="C810">
            <v>80.471101247134001</v>
          </cell>
          <cell r="D810">
            <v>246.19196410315999</v>
          </cell>
          <cell r="E810">
            <v>3.0593835586651399</v>
          </cell>
          <cell r="G810">
            <v>1.61324099068005</v>
          </cell>
          <cell r="H810">
            <v>1.08158159858633E-8</v>
          </cell>
          <cell r="I810">
            <v>3.2097384608179402E-7</v>
          </cell>
          <cell r="J810" t="str">
            <v>Up</v>
          </cell>
          <cell r="K810" t="str">
            <v>TET7; At4g28050; T13J8.160</v>
          </cell>
          <cell r="L810" t="str">
            <v>PREDICTED: tetraspanin-8-like [Oryza brachyantha]</v>
          </cell>
          <cell r="M810" t="str">
            <v>GO:0005886,GO:0009506,GO:0016021</v>
          </cell>
          <cell r="N810" t="str">
            <v>plasma membrane|plasmodesma|integral component of membrane</v>
          </cell>
        </row>
        <row r="811">
          <cell r="A811" t="str">
            <v>Zlat_10047944</v>
          </cell>
          <cell r="B811">
            <v>38.647422992889702</v>
          </cell>
          <cell r="C811">
            <v>19.085441340672801</v>
          </cell>
          <cell r="D811">
            <v>58.209404645106702</v>
          </cell>
          <cell r="E811">
            <v>3.04993757315202</v>
          </cell>
          <cell r="G811">
            <v>1.6087797135523401</v>
          </cell>
          <cell r="H811">
            <v>5.1267645161564603E-3</v>
          </cell>
          <cell r="I811">
            <v>3.45352941313938E-2</v>
          </cell>
          <cell r="J811" t="str">
            <v>Up</v>
          </cell>
          <cell r="L811" t="str">
            <v>Os03g0100010 [Oryza sativa Japonica Group]</v>
          </cell>
        </row>
        <row r="812">
          <cell r="A812" t="str">
            <v>Zlat_10001974</v>
          </cell>
          <cell r="B812">
            <v>32.990971378723501</v>
          </cell>
          <cell r="C812">
            <v>16.292660269704001</v>
          </cell>
          <cell r="D812">
            <v>49.689282487742901</v>
          </cell>
          <cell r="E812">
            <v>3.0497955315584302</v>
          </cell>
          <cell r="G812">
            <v>1.6087125228411401</v>
          </cell>
          <cell r="H812">
            <v>9.8921308778289196E-3</v>
          </cell>
          <cell r="I812">
            <v>5.8609355589061198E-2</v>
          </cell>
          <cell r="J812" t="str">
            <v>Up</v>
          </cell>
          <cell r="L812" t="str">
            <v>PREDICTED: uncharacterized protein LOC102704481 [Oryza brachyantha]</v>
          </cell>
        </row>
        <row r="813">
          <cell r="A813" t="str">
            <v>Zlat_10024299</v>
          </cell>
          <cell r="B813">
            <v>181.15721425885599</v>
          </cell>
          <cell r="C813">
            <v>89.490824473246803</v>
          </cell>
          <cell r="D813">
            <v>272.82360404446399</v>
          </cell>
          <cell r="E813">
            <v>3.0486209692483599</v>
          </cell>
          <cell r="G813">
            <v>1.6081567932543901</v>
          </cell>
          <cell r="H813">
            <v>1.3683865324646901E-8</v>
          </cell>
          <cell r="I813">
            <v>4.0045185063680398E-7</v>
          </cell>
          <cell r="J813" t="str">
            <v>Up</v>
          </cell>
          <cell r="K813" t="str">
            <v>GLN1-2; Synonyms=GSR, RGS8; Os03g0223400, LOC_Os03g12290; OJ1743A09.19, OsJ_09974 {ECO:0000312|EMBL:EEE58620.1}</v>
          </cell>
          <cell r="L813" t="str">
            <v>PREDICTED: glutamine synthetase cytosolic isozyme 1-2 [Oryza brachyantha]</v>
          </cell>
          <cell r="M813" t="str">
            <v>GO:0004356,GO:0005524,GO:0005737,GO:0006542</v>
          </cell>
          <cell r="N813" t="str">
            <v>glutamate-ammonia ligase activity|ATP binding|cytoplasm|glutamine biosynthetic process</v>
          </cell>
          <cell r="O813" t="str">
            <v>ko00910,ko00630,ko02020,ko01230,ko00250,ko00220</v>
          </cell>
          <cell r="P813" t="str">
            <v>Nitrogen metabolism|Glyoxylate and dicarboxylate metabolism|Two-component system|Biosynthesis of amino acids|Alanine, aspartate and glutamate metabolism|Arginine biosynthesis</v>
          </cell>
        </row>
        <row r="814">
          <cell r="A814" t="str">
            <v>Zlat_10040466</v>
          </cell>
          <cell r="B814">
            <v>34.306637010913903</v>
          </cell>
          <cell r="C814">
            <v>16.947701200247099</v>
          </cell>
          <cell r="D814">
            <v>51.665572821580803</v>
          </cell>
          <cell r="E814">
            <v>3.0485298396001701</v>
          </cell>
          <cell r="G814">
            <v>1.6081136674418199</v>
          </cell>
          <cell r="H814">
            <v>8.7363694036004802E-3</v>
          </cell>
          <cell r="I814">
            <v>5.32675418171824E-2</v>
          </cell>
          <cell r="J814" t="str">
            <v>Up</v>
          </cell>
          <cell r="K814" t="str">
            <v>ACA7; At1g08080; T6D22.16</v>
          </cell>
          <cell r="L814" t="str">
            <v>hypothetical protein OsI_29284 [Oryza sativa Indica Group]</v>
          </cell>
          <cell r="M814" t="str">
            <v>GO:0004089,GO:0008270,GO:0009570</v>
          </cell>
          <cell r="N814" t="str">
            <v>carbonate dehydratase activity|zinc ion binding|chloroplast stroma</v>
          </cell>
        </row>
        <row r="815">
          <cell r="A815" t="str">
            <v>Zlat_10003691</v>
          </cell>
          <cell r="B815">
            <v>39.321463426079603</v>
          </cell>
          <cell r="C815">
            <v>19.428123501883501</v>
          </cell>
          <cell r="D815">
            <v>59.214803350275702</v>
          </cell>
          <cell r="E815">
            <v>3.0478910299563902</v>
          </cell>
          <cell r="G815">
            <v>1.60781132364757</v>
          </cell>
          <cell r="H815">
            <v>4.5929930778852199E-2</v>
          </cell>
          <cell r="I815">
            <v>0.18772135787103</v>
          </cell>
          <cell r="J815" t="str">
            <v>Up</v>
          </cell>
          <cell r="K815" t="str">
            <v>NRPB9A; Synonyms=NRPE9A; At3g16980; K14A17</v>
          </cell>
          <cell r="L815" t="str">
            <v>hypothetical protein Zm00014a_017801 [Zea mays]</v>
          </cell>
          <cell r="M815" t="str">
            <v>GO:0000419,GO:0001193,GO:0003676,GO:0003899,GO:0005665,GO:0005730,GO:0006283,GO:0006367,GO:0006379,GO:0008270</v>
          </cell>
          <cell r="N815" t="str">
            <v>RNA polymerase V complex|maintenance of transcriptional fidelity during DNA-templated transcription elongation from RNA polymerase II promoter|nucleic acid binding|DNA-directed 5'-3' RNA polymerase activity|RNA polymerase II, core complex|nucleolus|transcription-coupled nucleotide-excision repair|transcription initiation from RNA polymerase II promoter|mRNA cleavage|zinc ion binding</v>
          </cell>
          <cell r="O815" t="str">
            <v>ko00230,ko00240,ko03020</v>
          </cell>
          <cell r="P815" t="str">
            <v>Purine metabolism|Pyrimidine metabolism|RNA polymerase</v>
          </cell>
        </row>
        <row r="816">
          <cell r="A816" t="str">
            <v>Zlat_10007012</v>
          </cell>
          <cell r="B816">
            <v>38.648404338151103</v>
          </cell>
          <cell r="C816">
            <v>19.104094696948799</v>
          </cell>
          <cell r="D816">
            <v>58.192713979353499</v>
          </cell>
          <cell r="E816">
            <v>3.0460859256862798</v>
          </cell>
          <cell r="G816">
            <v>1.6069566387434699</v>
          </cell>
          <cell r="H816">
            <v>1.4828197351266E-2</v>
          </cell>
          <cell r="I816">
            <v>8.0920756109722797E-2</v>
          </cell>
          <cell r="J816" t="str">
            <v>Up</v>
          </cell>
          <cell r="K816" t="str">
            <v>AAE7; Synonyms=ACN1, AMPBP7; At3g16910; K14A17.23</v>
          </cell>
          <cell r="L816" t="str">
            <v>hypothetical protein OsI_11221 [Oryza sativa Indica Group]</v>
          </cell>
          <cell r="M816" t="str">
            <v>GO:0003987,GO:0005777,GO:0006083,GO:0006097,GO:0019605,GO:0047760</v>
          </cell>
          <cell r="N816" t="str">
            <v>acetate-CoA ligase activity|peroxisome|acetate metabolic process|glyoxylate cycle|butyrate metabolic process|butyrate-CoA ligase activity</v>
          </cell>
        </row>
        <row r="817">
          <cell r="A817" t="str">
            <v>Zlat_10041231</v>
          </cell>
          <cell r="B817">
            <v>446.032220383496</v>
          </cell>
          <cell r="C817">
            <v>220.52479110120601</v>
          </cell>
          <cell r="D817">
            <v>671.53964966578599</v>
          </cell>
          <cell r="E817">
            <v>3.0451889164588102</v>
          </cell>
          <cell r="G817">
            <v>1.6065317323627899</v>
          </cell>
          <cell r="H817">
            <v>6.3239340445859799E-5</v>
          </cell>
          <cell r="I817">
            <v>8.2418764979690995E-4</v>
          </cell>
          <cell r="J817" t="str">
            <v>Up</v>
          </cell>
          <cell r="L817" t="str">
            <v>Os03g0219100 [Oryza sativa Japonica Group]</v>
          </cell>
        </row>
        <row r="818">
          <cell r="A818" t="str">
            <v>Zlat_10013712</v>
          </cell>
          <cell r="B818">
            <v>91.000957090266198</v>
          </cell>
          <cell r="C818">
            <v>45.096956186532999</v>
          </cell>
          <cell r="D818">
            <v>136.90495799399901</v>
          </cell>
          <cell r="E818">
            <v>3.0357915382963698</v>
          </cell>
          <cell r="G818">
            <v>1.6020727271856501</v>
          </cell>
          <cell r="H818">
            <v>1.8670325437623101E-5</v>
          </cell>
          <cell r="I818">
            <v>2.7986411413428601E-4</v>
          </cell>
          <cell r="J818" t="str">
            <v>Up</v>
          </cell>
          <cell r="L818" t="str">
            <v>Os03g0249900 [Oryza sativa Japonica Group]</v>
          </cell>
        </row>
        <row r="819">
          <cell r="A819" t="str">
            <v>Zlat_10011817</v>
          </cell>
          <cell r="B819">
            <v>100.09228422593</v>
          </cell>
          <cell r="C819">
            <v>49.688221235064802</v>
          </cell>
          <cell r="D819">
            <v>150.49634721679601</v>
          </cell>
          <cell r="E819">
            <v>3.0288133379705502</v>
          </cell>
          <cell r="G819">
            <v>1.5987526693573699</v>
          </cell>
          <cell r="H819">
            <v>7.4300296271833699E-6</v>
          </cell>
          <cell r="I819">
            <v>1.2516428341508801E-4</v>
          </cell>
          <cell r="J819" t="str">
            <v>Up</v>
          </cell>
          <cell r="K819" t="str">
            <v>FAR4; At3g44540; F14L2.90</v>
          </cell>
          <cell r="L819" t="str">
            <v>putative fatty acyl-CoA reductase 7 [Oryza sativa Japonica Group]</v>
          </cell>
          <cell r="M819" t="str">
            <v>GO:0006629,GO:0009611,GO:0009651,GO:0010345,GO:0035336,GO:0050062,GO:0080019,GO:0102965</v>
          </cell>
          <cell r="N819" t="str">
            <v>lipid metabolic process|response to wounding|response to salt stress|suberin biosynthetic process|long-chain fatty-acyl-CoA metabolic process|long-chain-fatty-acyl-CoA reductase activity|fatty-acyl-CoA reductase (alcohol-forming) activity|alcohol-forming fatty acyl-CoA reductase activity</v>
          </cell>
          <cell r="O819" t="str">
            <v>ko00073,ko04146</v>
          </cell>
          <cell r="P819" t="str">
            <v>Cutin, suberine and wax biosynthesis|Peroxisome</v>
          </cell>
        </row>
        <row r="820">
          <cell r="A820" t="str">
            <v>Zlat_10015895</v>
          </cell>
          <cell r="B820">
            <v>100.486690236139</v>
          </cell>
          <cell r="C820">
            <v>49.963778629581</v>
          </cell>
          <cell r="D820">
            <v>151.00960184269701</v>
          </cell>
          <cell r="E820">
            <v>3.0223815328749399</v>
          </cell>
          <cell r="G820">
            <v>1.5956857918206799</v>
          </cell>
          <cell r="H820">
            <v>7.4992094623080099E-6</v>
          </cell>
          <cell r="I820">
            <v>1.2614074061674801E-4</v>
          </cell>
          <cell r="J820" t="str">
            <v>Up</v>
          </cell>
          <cell r="K820" t="str">
            <v>TRAB1; Synonyms=ABA1; Os08g0472000, LOC_Os08g36790; P0013B04.7</v>
          </cell>
          <cell r="L820" t="str">
            <v>ABSCISIC ACID-INSENSITIVE 5-like protein 5 [Zea mays]</v>
          </cell>
          <cell r="M820" t="str">
            <v>GO:0003700,GO:0005634,GO:0006355,GO:0009738,GO:0044212</v>
          </cell>
          <cell r="N820" t="str">
            <v>DNA-binding transcription factor activity|nucleus|regulation of transcription, DNA-templated|abscisic acid-activated signaling pathway|transcription regulatory region DNA binding</v>
          </cell>
          <cell r="O820" t="str">
            <v>ko04075</v>
          </cell>
          <cell r="P820" t="str">
            <v>Plant hormone signal transduction</v>
          </cell>
        </row>
        <row r="821">
          <cell r="A821" t="str">
            <v>Zlat_10040752</v>
          </cell>
          <cell r="B821">
            <v>532.49381978770202</v>
          </cell>
          <cell r="C821">
            <v>265.08824407628998</v>
          </cell>
          <cell r="D821">
            <v>799.89939549911401</v>
          </cell>
          <cell r="E821">
            <v>3.0174834734237099</v>
          </cell>
          <cell r="G821">
            <v>1.5933458694475899</v>
          </cell>
          <cell r="H821">
            <v>4.81061341103466E-22</v>
          </cell>
          <cell r="I821">
            <v>7.37816898705143E-20</v>
          </cell>
          <cell r="J821" t="str">
            <v>Up</v>
          </cell>
          <cell r="L821" t="str">
            <v>transcription initiation factor TFIID subunit 15b isoform X1 [Oryza sativa Japonica Group]</v>
          </cell>
        </row>
        <row r="822">
          <cell r="A822" t="str">
            <v>Zlat_10035863</v>
          </cell>
          <cell r="B822">
            <v>25.813910647419402</v>
          </cell>
          <cell r="C822">
            <v>12.8581808546719</v>
          </cell>
          <cell r="D822">
            <v>38.769640440166803</v>
          </cell>
          <cell r="E822">
            <v>3.0151730542878501</v>
          </cell>
          <cell r="G822">
            <v>1.59224080723251</v>
          </cell>
          <cell r="H822">
            <v>2.44412302707375E-2</v>
          </cell>
          <cell r="I822">
            <v>0.11881515513546</v>
          </cell>
          <cell r="J822" t="str">
            <v>Up</v>
          </cell>
          <cell r="L822" t="str">
            <v>unnamed protein product [Oryza sativa Japonica Group]</v>
          </cell>
          <cell r="M822" t="str">
            <v>GO:0009522,GO:0009523,GO:0009535,GO:0009765,GO:0016021,GO:0016168,GO:0018298,GO:0046872</v>
          </cell>
          <cell r="N822" t="str">
            <v>photosystem I|photosystem II|chloroplast thylakoid membrane|photosynthesis, light harvesting|integral component of membrane|chlorophyll binding|protein-chromophore linkage|metal ion binding</v>
          </cell>
          <cell r="O822" t="str">
            <v>ko00196</v>
          </cell>
          <cell r="P822" t="str">
            <v>Photosynthesis - antenna proteins</v>
          </cell>
        </row>
        <row r="823">
          <cell r="A823" t="str">
            <v>Zlat_10031338</v>
          </cell>
          <cell r="B823">
            <v>6087.8967280779498</v>
          </cell>
          <cell r="C823">
            <v>3038.0965287798099</v>
          </cell>
          <cell r="D823">
            <v>9137.6969273760897</v>
          </cell>
          <cell r="E823">
            <v>3.0077046074128702</v>
          </cell>
          <cell r="G823">
            <v>1.5886628840544601</v>
          </cell>
          <cell r="H823">
            <v>1.5284018902537301E-88</v>
          </cell>
          <cell r="I823">
            <v>4.2976113817451E-85</v>
          </cell>
          <cell r="J823" t="str">
            <v>Up</v>
          </cell>
          <cell r="K823" t="str">
            <v>WAT1; At1g75500; F10A5.28, F1B16.19</v>
          </cell>
          <cell r="L823" t="str">
            <v>Os08g0561500 [Oryza sativa Japonica Group]</v>
          </cell>
          <cell r="M823" t="str">
            <v>GO:0000162,GO:0005774,GO:0005886,GO:0006952,GO:0009705,GO:0009734,GO:0009826,GO:0009834,GO:0009851,GO:0010315,GO:0016021,GO:0022857,GO:0071555,GO:0090355,GO:0090358</v>
          </cell>
          <cell r="N823" t="str">
            <v>tryptophan biosynthetic process|vacuolar membrane|plasma membrane|defense response|plant-type vacuole membrane|auxin-activated signaling pathway|unidimensional cell growth|plant-type secondary cell wall biogenesis|auxin biosynthetic process|auxin efflux|integral component of membrane|transmembrane transporter activity|cell wall organization|positive regulation of auxin metabolic process|positive regulation of tryptophan metabolic process</v>
          </cell>
        </row>
        <row r="824">
          <cell r="A824" t="str">
            <v>Zlat_10029115</v>
          </cell>
          <cell r="B824">
            <v>55.579886298172703</v>
          </cell>
          <cell r="C824">
            <v>27.771125670279702</v>
          </cell>
          <cell r="D824">
            <v>83.388646926065604</v>
          </cell>
          <cell r="E824">
            <v>3.0027103660154202</v>
          </cell>
          <cell r="G824">
            <v>1.58626532282542</v>
          </cell>
          <cell r="H824">
            <v>5.8511431471793404E-3</v>
          </cell>
          <cell r="I824">
            <v>3.85528748432191E-2</v>
          </cell>
          <cell r="J824" t="str">
            <v>Up</v>
          </cell>
          <cell r="K824" t="str">
            <v>ABCG12; Synonyms=CER5, D3, WBC12; At1g51500; F5D21.6</v>
          </cell>
          <cell r="L824" t="str">
            <v>ABC transporter G family member 12 [Oryza sativa Japonica Group]</v>
          </cell>
          <cell r="M824" t="str">
            <v>GO:0005524,GO:0005886,GO:0006869,GO:0009651,GO:0009737,GO:0010025,GO:0016021,GO:0042626,GO:0055085</v>
          </cell>
          <cell r="N824" t="str">
            <v>ATP binding|plasma membrane|lipid transport|response to salt stress|response to abscisic acid|wax biosynthetic process|integral component of membrane|ATPase activity, coupled to transmembrane movement of substances|transmembrane transport</v>
          </cell>
        </row>
        <row r="825">
          <cell r="A825" t="str">
            <v>Zlat_10018354</v>
          </cell>
          <cell r="B825">
            <v>41.783828981774597</v>
          </cell>
          <cell r="C825">
            <v>20.888306309154</v>
          </cell>
          <cell r="D825">
            <v>62.679351654395298</v>
          </cell>
          <cell r="E825">
            <v>3.0006909476871799</v>
          </cell>
          <cell r="G825">
            <v>1.5852947380634601</v>
          </cell>
          <cell r="H825">
            <v>4.0779404265648599E-2</v>
          </cell>
          <cell r="I825">
            <v>0.172464099361997</v>
          </cell>
          <cell r="J825" t="str">
            <v>Up</v>
          </cell>
          <cell r="K825" t="str">
            <v>LAC7; Os01g0850700, LOC_Os01g63190; OsJ_003987, OsJ_04091 {ECO:0000312|EMBL:EEE55677.1}, P0414E03.33-1, P0529H11.22-1</v>
          </cell>
          <cell r="L825" t="str">
            <v>PREDICTED: laccase-7 [Oryza brachyantha]</v>
          </cell>
          <cell r="M825" t="str">
            <v>GO:0005507,GO:0016722,GO:0046274,GO:0048046,GO:0052716</v>
          </cell>
          <cell r="N825" t="str">
            <v>copper ion binding|oxidoreductase activity, oxidizing metal ions|lignin catabolic process|apoplast|hydroquinone:oxygen oxidoreductase activity</v>
          </cell>
        </row>
        <row r="826">
          <cell r="A826" t="str">
            <v>Zlat_10048176</v>
          </cell>
          <cell r="B826">
            <v>49.326879579382002</v>
          </cell>
          <cell r="C826">
            <v>24.661511335620901</v>
          </cell>
          <cell r="D826">
            <v>73.992247823143103</v>
          </cell>
          <cell r="E826">
            <v>3.0003127876542299</v>
          </cell>
          <cell r="G826">
            <v>1.5851129119460301</v>
          </cell>
          <cell r="H826">
            <v>1.77673732200856E-3</v>
          </cell>
          <cell r="I826">
            <v>1.4498490024162401E-2</v>
          </cell>
          <cell r="J826" t="str">
            <v>Up</v>
          </cell>
          <cell r="L826" t="str">
            <v>hypothetical protein OsJ_34133 [Oryza sativa Japonica Group]</v>
          </cell>
        </row>
        <row r="827">
          <cell r="A827" t="str">
            <v>Zlat_10032365</v>
          </cell>
          <cell r="B827">
            <v>37.1864315804428</v>
          </cell>
          <cell r="C827">
            <v>18.6710412012782</v>
          </cell>
          <cell r="D827">
            <v>55.701821959607301</v>
          </cell>
          <cell r="E827">
            <v>2.98332703351294</v>
          </cell>
          <cell r="G827">
            <v>1.5769221351543199</v>
          </cell>
          <cell r="H827">
            <v>7.2645517310336704E-3</v>
          </cell>
          <cell r="I827">
            <v>4.5868357879591697E-2</v>
          </cell>
          <cell r="J827" t="str">
            <v>Up</v>
          </cell>
          <cell r="K827" t="str">
            <v>IPP</v>
          </cell>
          <cell r="L827" t="str">
            <v>PREDICTED: soluble inorganic pyrophosphatase-like [Oryza brachyantha]</v>
          </cell>
          <cell r="M827" t="str">
            <v>GO:0000287,GO:0004427,GO:0005737,GO:0006796</v>
          </cell>
          <cell r="N827" t="str">
            <v>magnesium ion binding|inorganic diphosphatase activity|cytoplasm|phosphate-containing compound metabolic process</v>
          </cell>
          <cell r="O827" t="str">
            <v>ko00190</v>
          </cell>
          <cell r="P827" t="str">
            <v>Oxidative phosphorylation</v>
          </cell>
        </row>
        <row r="828">
          <cell r="A828" t="str">
            <v>Zlat_10040605</v>
          </cell>
          <cell r="B828">
            <v>21.472943855878999</v>
          </cell>
          <cell r="C828">
            <v>10.793512912450501</v>
          </cell>
          <cell r="D828">
            <v>32.152374799307502</v>
          </cell>
          <cell r="E828">
            <v>2.9788610121751198</v>
          </cell>
          <cell r="G828">
            <v>1.57476081183065</v>
          </cell>
          <cell r="H828">
            <v>4.2886051437885299E-2</v>
          </cell>
          <cell r="I828">
            <v>0.178517289368015</v>
          </cell>
          <cell r="J828" t="str">
            <v>Up</v>
          </cell>
          <cell r="L828" t="str">
            <v>hypothetical protein OsJ_07247 [Oryza sativa Japonica Group]</v>
          </cell>
        </row>
        <row r="829">
          <cell r="A829" t="str">
            <v>Zlat_10009252</v>
          </cell>
          <cell r="B829">
            <v>27.529545682233401</v>
          </cell>
          <cell r="C829">
            <v>13.856328387567901</v>
          </cell>
          <cell r="D829">
            <v>41.202762976898804</v>
          </cell>
          <cell r="E829">
            <v>2.9735700413874699</v>
          </cell>
          <cell r="G829">
            <v>1.57219605828424</v>
          </cell>
          <cell r="H829">
            <v>2.16129093585057E-2</v>
          </cell>
          <cell r="I829">
            <v>0.10834389950597199</v>
          </cell>
          <cell r="J829" t="str">
            <v>Up</v>
          </cell>
          <cell r="K829" t="str">
            <v>RIXI; Synonyms=Chib3H-a; Os11g0701800, LOC_Os11g47580; OsJ_34838</v>
          </cell>
          <cell r="L829" t="str">
            <v>Xylanase inhibitor protein 1 precursor, putative, expressed [Oryza sativa Japonica Group]</v>
          </cell>
          <cell r="M829" t="str">
            <v>GO:0004568,GO:0005576,GO:0005975,GO:0006952</v>
          </cell>
          <cell r="N829" t="str">
            <v>chitinase activity|extracellular region|carbohydrate metabolic process|defense response</v>
          </cell>
        </row>
        <row r="830">
          <cell r="A830" t="str">
            <v>Zlat_10045254</v>
          </cell>
          <cell r="B830">
            <v>52.366386184148297</v>
          </cell>
          <cell r="C830">
            <v>26.366609814672401</v>
          </cell>
          <cell r="D830">
            <v>78.366162553624207</v>
          </cell>
          <cell r="E830">
            <v>2.9721743942224701</v>
          </cell>
          <cell r="G830">
            <v>1.5715187694089601</v>
          </cell>
          <cell r="H830">
            <v>1.1115381316012E-2</v>
          </cell>
          <cell r="I830">
            <v>6.43098759199036E-2</v>
          </cell>
          <cell r="J830" t="str">
            <v>Up</v>
          </cell>
          <cell r="L830" t="str">
            <v>PREDICTED: uncharacterized protein LOC102718872, partial [Oryza brachyantha]</v>
          </cell>
        </row>
        <row r="831">
          <cell r="A831" t="str">
            <v>Zlat_10041779</v>
          </cell>
          <cell r="B831">
            <v>28.167296954571999</v>
          </cell>
          <cell r="C831">
            <v>14.215273795870401</v>
          </cell>
          <cell r="D831">
            <v>42.119320113273702</v>
          </cell>
          <cell r="E831">
            <v>2.9629622839561098</v>
          </cell>
          <cell r="G831">
            <v>1.5670402621089199</v>
          </cell>
          <cell r="H831">
            <v>2.0315266991546298E-2</v>
          </cell>
          <cell r="I831">
            <v>0.10307935922236899</v>
          </cell>
          <cell r="J831" t="str">
            <v>Up</v>
          </cell>
          <cell r="K831" t="str">
            <v>MADS57; Os02g0731200, LOC_Os02g49840; OsJ_08264 {ECO:0000312|EMBL:EEE57746.1}, P0617A09.25</v>
          </cell>
          <cell r="L831" t="str">
            <v>MADS-box transcription factor 57 isoform X1 [Oryza sativa Japonica Group]</v>
          </cell>
          <cell r="M831" t="str">
            <v>GO:0000977,GO:0003700,GO:0005634,GO:0040008,GO:0045944,GO:0046983</v>
          </cell>
          <cell r="N831" t="str">
            <v>RNA polymerase II regulatory region sequence-specific DNA binding|DNA-binding transcription factor activity|nucleus|regulation of growth|positive regulation of transcription by RNA polymerase II|protein dimerization activity</v>
          </cell>
        </row>
        <row r="832">
          <cell r="A832" t="str">
            <v>Zlat_10000076</v>
          </cell>
          <cell r="B832">
            <v>57.597824862605201</v>
          </cell>
          <cell r="C832">
            <v>29.201078589111301</v>
          </cell>
          <cell r="D832">
            <v>85.994571136098997</v>
          </cell>
          <cell r="E832">
            <v>2.9449107803903298</v>
          </cell>
          <cell r="G832">
            <v>1.5582239265385101</v>
          </cell>
          <cell r="H832">
            <v>8.8060937257655899E-4</v>
          </cell>
          <cell r="I832">
            <v>8.10079279080053E-3</v>
          </cell>
          <cell r="J832" t="str">
            <v>Up</v>
          </cell>
          <cell r="K832" t="str">
            <v>SAC6; Synonyms=IBS2, SAC1B; At5g66020; K2A18.9</v>
          </cell>
          <cell r="L832" t="str">
            <v>hypothetical protein OsI_07636 [Oryza sativa Indica Group]</v>
          </cell>
          <cell r="M832" t="str">
            <v>GO:0005783,GO:0005789,GO:0009651,GO:0016021,GO:0043812,GO:0046856</v>
          </cell>
          <cell r="N832" t="str">
            <v>endoplasmic reticulum|endoplasmic reticulum membrane|response to salt stress|integral component of membrane|phosphatidylinositol-4-phosphate phosphatase activity|phosphatidylinositol dephosphorylation</v>
          </cell>
        </row>
        <row r="833">
          <cell r="A833" t="str">
            <v>Zlat_10002560</v>
          </cell>
          <cell r="B833">
            <v>52.014578594567197</v>
          </cell>
          <cell r="C833">
            <v>26.397769481989499</v>
          </cell>
          <cell r="D833">
            <v>77.631387707144796</v>
          </cell>
          <cell r="E833">
            <v>2.9408313365305601</v>
          </cell>
          <cell r="G833">
            <v>1.5562240447048901</v>
          </cell>
          <cell r="H833">
            <v>1.57848857958649E-3</v>
          </cell>
          <cell r="I833">
            <v>1.3129338565933501E-2</v>
          </cell>
          <cell r="J833" t="str">
            <v>Up</v>
          </cell>
          <cell r="K833" t="str">
            <v>CAD2 {ECO:0000303|PubMed:15452707}; Synonyms=CAD, GH2 {ECO:0000303|PubMed:16443696}; Os02g0187800, LOC_Os02g09490; OJ1073_F05.31, OJ1145_F01.6</v>
          </cell>
          <cell r="L833" t="str">
            <v>PREDICTED: cinnamyl alcohol dehydrogenase 2 [Oryza brachyantha]</v>
          </cell>
          <cell r="M833" t="str">
            <v>GO:0008270,GO:0009809,GO:0045551,GO:0052747</v>
          </cell>
          <cell r="N833" t="str">
            <v>zinc ion binding|lignin biosynthetic process|cinnamyl-alcohol dehydrogenase activity|sinapyl alcohol dehydrogenase activity</v>
          </cell>
          <cell r="O833" t="str">
            <v>ko00940</v>
          </cell>
          <cell r="P833" t="str">
            <v>Phenylpropanoid biosynthesis</v>
          </cell>
        </row>
        <row r="834">
          <cell r="A834" t="str">
            <v>Zlat_10010081</v>
          </cell>
          <cell r="B834">
            <v>168.089053019283</v>
          </cell>
          <cell r="C834">
            <v>85.3647149734268</v>
          </cell>
          <cell r="D834">
            <v>250.813391065139</v>
          </cell>
          <cell r="E834">
            <v>2.9381389153963098</v>
          </cell>
          <cell r="G834">
            <v>1.55490260822078</v>
          </cell>
          <cell r="H834">
            <v>2.1019084639593399E-8</v>
          </cell>
          <cell r="I834">
            <v>5.9598819656232003E-7</v>
          </cell>
          <cell r="J834" t="str">
            <v>Up</v>
          </cell>
          <cell r="K834" t="str">
            <v>At5g43530; K9D7.2</v>
          </cell>
          <cell r="L834" t="str">
            <v>DNA repair protein RAD5B [Oryza sativa Japonica Group]</v>
          </cell>
          <cell r="M834" t="str">
            <v>GO:0003676,GO:0004386,GO:0005524,GO:0005634,GO:0006281,GO:0006325,GO:0008270,GO:0009941</v>
          </cell>
          <cell r="N834" t="str">
            <v>nucleic acid binding|helicase activity|ATP binding|nucleus|DNA repair|chromatin organization|zinc ion binding|chloroplast envelope</v>
          </cell>
        </row>
        <row r="835">
          <cell r="A835" t="str">
            <v>Zlat_10003933</v>
          </cell>
          <cell r="B835">
            <v>102.128349897048</v>
          </cell>
          <cell r="C835">
            <v>52.006672941189201</v>
          </cell>
          <cell r="D835">
            <v>152.25002685290701</v>
          </cell>
          <cell r="E835">
            <v>2.9275094568167499</v>
          </cell>
          <cell r="G835">
            <v>1.5496738311126901</v>
          </cell>
          <cell r="H835">
            <v>1.1337306318058201E-5</v>
          </cell>
          <cell r="I835">
            <v>1.80839362271223E-4</v>
          </cell>
          <cell r="J835" t="str">
            <v>Up</v>
          </cell>
          <cell r="K835" t="str">
            <v>mdb1; SPAC2E11.14, SPACUNK4.14</v>
          </cell>
          <cell r="L835" t="str">
            <v>unnamed protein product [Oryza sativa Japonica Group]</v>
          </cell>
          <cell r="M835" t="str">
            <v>GO:0005634,GO:0005737,GO:0007095,GO:0035861,GO:1990023</v>
          </cell>
          <cell r="N835" t="str">
            <v>nucleus|cytoplasm|mitotic G2 DNA damage checkpoint|site of double-strand break|mitotic spindle midzone</v>
          </cell>
        </row>
        <row r="836">
          <cell r="A836" t="str">
            <v>Zlat_10015972</v>
          </cell>
          <cell r="B836">
            <v>86.993550800790501</v>
          </cell>
          <cell r="C836">
            <v>44.341015885377097</v>
          </cell>
          <cell r="D836">
            <v>129.646085716204</v>
          </cell>
          <cell r="E836">
            <v>2.92384112378803</v>
          </cell>
          <cell r="G836">
            <v>1.54786491999403</v>
          </cell>
          <cell r="H836">
            <v>5.14804857561376E-5</v>
          </cell>
          <cell r="I836">
            <v>6.8685431015563304E-4</v>
          </cell>
          <cell r="J836" t="str">
            <v>Up</v>
          </cell>
          <cell r="K836" t="str">
            <v>BHLH30; Synonyms=EN53; At1g68810; F14K14.8, T6L1.1</v>
          </cell>
          <cell r="L836" t="str">
            <v>transcription factor bHLH30-like [Aegilops tauschii subsp. tauschii]</v>
          </cell>
          <cell r="M836" t="str">
            <v>GO:0003677,GO:0003700,GO:0005634,GO:0006355,GO:0046983</v>
          </cell>
          <cell r="N836" t="str">
            <v>DNA binding|DNA-binding transcription factor activity|nucleus|regulation of transcription, DNA-templated|protein dimerization activity</v>
          </cell>
        </row>
        <row r="837">
          <cell r="A837" t="str">
            <v>Zlat_10000979</v>
          </cell>
          <cell r="B837">
            <v>74.773891963122793</v>
          </cell>
          <cell r="C837">
            <v>38.137626022009002</v>
          </cell>
          <cell r="D837">
            <v>111.410157904237</v>
          </cell>
          <cell r="E837">
            <v>2.9212662015182098</v>
          </cell>
          <cell r="G837">
            <v>1.54659383030384</v>
          </cell>
          <cell r="H837">
            <v>1.7247401520032899E-4</v>
          </cell>
          <cell r="I837">
            <v>1.9841862328297002E-3</v>
          </cell>
          <cell r="J837" t="str">
            <v>Up</v>
          </cell>
          <cell r="K837" t="str">
            <v>WRKY6 {ECO:0000303|PubMed:11722756}; At1g62300 {ECO:0000312|Araport:AT1G62300}; F19K23.22 {ECO:0000312|EMBL:AAB60774.1}</v>
          </cell>
          <cell r="L837" t="str">
            <v>WAKY 1 protein [Phyllostachys edulis]</v>
          </cell>
          <cell r="M837" t="str">
            <v>GO:0003700,GO:0005634,GO:0009873,GO:0010200,GO:0016036,GO:0043565,GO:0044212,GO:0045892,GO:0080169</v>
          </cell>
          <cell r="N837" t="str">
            <v>DNA-binding transcription factor activity|nucleus|ethylene-activated signaling pathway|response to chitin|cellular response to phosphate starvation|sequence-specific DNA binding|transcription regulatory region DNA binding|negative regulation of transcription, DNA-templated|cellular response to boron-containing substance deprivation</v>
          </cell>
        </row>
        <row r="838">
          <cell r="A838" t="str">
            <v>Zlat_10012444</v>
          </cell>
          <cell r="B838">
            <v>123.041452398785</v>
          </cell>
          <cell r="C838">
            <v>62.768601745180398</v>
          </cell>
          <cell r="D838">
            <v>183.31430305238999</v>
          </cell>
          <cell r="E838">
            <v>2.9204777222310199</v>
          </cell>
          <cell r="G838">
            <v>1.5462043797633001</v>
          </cell>
          <cell r="H838">
            <v>1.6506284809980499E-6</v>
          </cell>
          <cell r="I838">
            <v>3.2600660979236201E-5</v>
          </cell>
          <cell r="J838" t="str">
            <v>Up</v>
          </cell>
          <cell r="L838" t="str">
            <v>hypothetical protein GQ55_1G319300 [Panicum hallii var. hallii]</v>
          </cell>
        </row>
        <row r="839">
          <cell r="A839" t="str">
            <v>Zlat_10045447</v>
          </cell>
          <cell r="B839">
            <v>21.742895926546499</v>
          </cell>
          <cell r="C839">
            <v>11.104199130905601</v>
          </cell>
          <cell r="D839">
            <v>32.3815927221873</v>
          </cell>
          <cell r="E839">
            <v>2.9161574230114198</v>
          </cell>
          <cell r="G839">
            <v>1.5440686028156201</v>
          </cell>
          <cell r="H839">
            <v>4.5565995421724001E-2</v>
          </cell>
          <cell r="I839">
            <v>0.18665628475413501</v>
          </cell>
          <cell r="J839" t="str">
            <v>Up</v>
          </cell>
          <cell r="L839" t="str">
            <v>hypothetical protein OsJ_18194 [Oryza sativa Japonica Group]</v>
          </cell>
        </row>
        <row r="840">
          <cell r="A840" t="str">
            <v>Zlat_10000983</v>
          </cell>
          <cell r="B840">
            <v>151.36028786342001</v>
          </cell>
          <cell r="C840">
            <v>77.351370710618397</v>
          </cell>
          <cell r="D840">
            <v>225.36920501622299</v>
          </cell>
          <cell r="E840">
            <v>2.9135773929508999</v>
          </cell>
          <cell r="G840">
            <v>1.5427916333018601</v>
          </cell>
          <cell r="H840">
            <v>1.2362975333613201E-7</v>
          </cell>
          <cell r="I840">
            <v>3.05158386032756E-6</v>
          </cell>
          <cell r="J840" t="str">
            <v>Up</v>
          </cell>
          <cell r="K840" t="str">
            <v>Os06g0561000, LOC_Os06g36560; P0456F09.5, P0528E12.30</v>
          </cell>
          <cell r="L840" t="str">
            <v>putative inositol oxygenase [Panicum miliaceum]</v>
          </cell>
          <cell r="M840" t="str">
            <v>GO:0005506,GO:0005737,GO:0019310,GO:0019853,GO:0050113</v>
          </cell>
          <cell r="N840" t="str">
            <v>iron ion binding|cytoplasm|inositol catabolic process|L-ascorbic acid biosynthetic process|inositol oxygenase activity</v>
          </cell>
          <cell r="O840" t="str">
            <v>ko00562,ko00053</v>
          </cell>
          <cell r="P840" t="str">
            <v>Inositol phosphate metabolism|Ascorbate and aldarate metabolism</v>
          </cell>
        </row>
        <row r="841">
          <cell r="A841" t="str">
            <v>Zlat_10032587</v>
          </cell>
          <cell r="B841">
            <v>43.992052589151101</v>
          </cell>
          <cell r="C841">
            <v>22.505529673215499</v>
          </cell>
          <cell r="D841">
            <v>65.478575505086695</v>
          </cell>
          <cell r="E841">
            <v>2.9094438769425901</v>
          </cell>
          <cell r="G841">
            <v>1.54074341682732</v>
          </cell>
          <cell r="H841">
            <v>1.15905131142564E-2</v>
          </cell>
          <cell r="I841">
            <v>6.6556687117297494E-2</v>
          </cell>
          <cell r="J841" t="str">
            <v>Up</v>
          </cell>
          <cell r="K841" t="str">
            <v>At5g03250; F15A17_280, MOK16.16</v>
          </cell>
          <cell r="L841" t="str">
            <v>putative non-phototropic hypocotyl 3 [Oryza sativa Japonica Group]</v>
          </cell>
          <cell r="M841" t="str">
            <v>GO:0016567</v>
          </cell>
          <cell r="N841" t="str">
            <v>protein ubiquitination</v>
          </cell>
        </row>
        <row r="842">
          <cell r="A842" t="str">
            <v>Zlat_10024031</v>
          </cell>
          <cell r="B842">
            <v>286.83452765284602</v>
          </cell>
          <cell r="C842">
            <v>146.80488722525601</v>
          </cell>
          <cell r="D842">
            <v>426.864168080436</v>
          </cell>
          <cell r="E842">
            <v>2.9076972582354199</v>
          </cell>
          <cell r="G842">
            <v>1.5398770674765601</v>
          </cell>
          <cell r="H842">
            <v>1.0576924431735099E-12</v>
          </cell>
          <cell r="I842">
            <v>5.7377264336913801E-11</v>
          </cell>
          <cell r="J842" t="str">
            <v>Up</v>
          </cell>
          <cell r="L842" t="str">
            <v>uncharacterized protein LOC4339134 [Oryza sativa Japonica Group]</v>
          </cell>
        </row>
        <row r="843">
          <cell r="A843" t="str">
            <v>Zlat_10041053</v>
          </cell>
          <cell r="B843">
            <v>215.39382610125099</v>
          </cell>
          <cell r="C843">
            <v>110.348900893962</v>
          </cell>
          <cell r="D843">
            <v>320.43875130854002</v>
          </cell>
          <cell r="E843">
            <v>2.9038689892929801</v>
          </cell>
          <cell r="G843">
            <v>1.5379763662947801</v>
          </cell>
          <cell r="H843">
            <v>4.5830096558449799E-10</v>
          </cell>
          <cell r="I843">
            <v>1.7258918728517999E-8</v>
          </cell>
          <cell r="J843" t="str">
            <v>Up</v>
          </cell>
          <cell r="K843" t="str">
            <v>MSH7; Synonyms=MSH6-2; At3g24495; MOB24.2</v>
          </cell>
          <cell r="L843" t="str">
            <v>DNA mismatch repair protein MSH7 isoform X2 [Oryza sativa Japonica Group]</v>
          </cell>
          <cell r="M843" t="str">
            <v>GO:0000400,GO:0000710,GO:0003684,GO:0005524,GO:0006290,GO:0006298,GO:0007095,GO:0008094,GO:0009411,GO:0030983,GO:0032300,GO:0032301,GO:0032876,GO:0035064,GO:0036297,GO:0043111,GO:0043570,GO:0045910,GO:0051096</v>
          </cell>
          <cell r="N843" t="str">
            <v>four-way junction DNA binding|meiotic mismatch repair|damaged DNA binding|ATP binding|pyrimidine dimer repair|mismatch repair|mitotic G2 DNA damage checkpoint|DNA-dependent ATPase activity|response to UV|mismatched DNA binding|mismatch repair complex|MutSalpha complex|negative regulation of DNA endoreduplication|methylated histone binding|interstrand cross-link repair|replication fork arrest|maintenance of DNA repeat elements|negative regulation of DNA recombination|positive regulation of helicase activity</v>
          </cell>
          <cell r="O843" t="str">
            <v>ko03430</v>
          </cell>
          <cell r="P843" t="str">
            <v>Mismatch repair</v>
          </cell>
        </row>
        <row r="844">
          <cell r="A844" t="str">
            <v>Zlat_10011631</v>
          </cell>
          <cell r="B844">
            <v>51.448444503875002</v>
          </cell>
          <cell r="C844">
            <v>26.384957446937701</v>
          </cell>
          <cell r="D844">
            <v>76.5119315608124</v>
          </cell>
          <cell r="E844">
            <v>2.8998315314581902</v>
          </cell>
          <cell r="G844">
            <v>1.5359690878989101</v>
          </cell>
          <cell r="H844">
            <v>1.9501244476201299E-3</v>
          </cell>
          <cell r="I844">
            <v>1.5678127022063001E-2</v>
          </cell>
          <cell r="J844" t="str">
            <v>Up</v>
          </cell>
          <cell r="K844" t="str">
            <v>LBD6; Synonyms=AS2, IG1</v>
          </cell>
          <cell r="L844" t="str">
            <v>LOB domain-containing protein 6-like [Aegilops tauschii subsp. tauschii]</v>
          </cell>
          <cell r="M844" t="str">
            <v>GO:0005634,GO:0007275</v>
          </cell>
          <cell r="N844" t="str">
            <v>nucleus|multicellular organism development</v>
          </cell>
        </row>
        <row r="845">
          <cell r="A845" t="str">
            <v>Zlat_10012603</v>
          </cell>
          <cell r="B845">
            <v>55.904895979133698</v>
          </cell>
          <cell r="C845">
            <v>28.716221188113799</v>
          </cell>
          <cell r="D845">
            <v>83.093570770153505</v>
          </cell>
          <cell r="E845">
            <v>2.8936109046460299</v>
          </cell>
          <cell r="G845">
            <v>1.5328709399493901</v>
          </cell>
          <cell r="H845">
            <v>1.3041599057726401E-3</v>
          </cell>
          <cell r="I845">
            <v>1.1245837858569E-2</v>
          </cell>
          <cell r="J845" t="str">
            <v>Up</v>
          </cell>
          <cell r="K845" t="str">
            <v>nep1</v>
          </cell>
          <cell r="L845" t="str">
            <v>hypothetical protein OsI_26310 [Oryza sativa Indica Group]</v>
          </cell>
          <cell r="M845" t="str">
            <v>GO:0004190,GO:0005576</v>
          </cell>
          <cell r="N845" t="str">
            <v>aspartic-type endopeptidase activity|extracellular region</v>
          </cell>
        </row>
        <row r="846">
          <cell r="A846" t="str">
            <v>Zlat_10018824</v>
          </cell>
          <cell r="B846">
            <v>583.31602603164697</v>
          </cell>
          <cell r="C846">
            <v>299.931119496956</v>
          </cell>
          <cell r="D846">
            <v>866.70093256633902</v>
          </cell>
          <cell r="E846">
            <v>2.8896665808468498</v>
          </cell>
          <cell r="G846">
            <v>1.53090303947036</v>
          </cell>
          <cell r="H846">
            <v>4.5978589488521296E-22</v>
          </cell>
          <cell r="I846">
            <v>7.0840619475876105E-20</v>
          </cell>
          <cell r="J846" t="str">
            <v>Up</v>
          </cell>
          <cell r="K846" t="str">
            <v>SKU5; At4g12420; T1P17.10</v>
          </cell>
          <cell r="L846" t="str">
            <v>PREDICTED: monocopper oxidase-like protein SKU5 [Oryza brachyantha]</v>
          </cell>
          <cell r="M846" t="str">
            <v>GO:0005507,GO:0005618,GO:0005774,GO:0005886,GO:0009505,GO:0009506,GO:0009932,GO:0016020,GO:0016722,GO:0031225,GO:0046658,GO:0048046</v>
          </cell>
          <cell r="N846" t="str">
            <v>copper ion binding|cell wall|vacuolar membrane|plasma membrane|plant-type cell wall|plasmodesma|cell tip growth|membrane|oxidoreductase activity, oxidizing metal ions|anchored component of membrane|anchored component of plasma membrane|apoplast</v>
          </cell>
        </row>
        <row r="847">
          <cell r="A847" t="str">
            <v>Zlat_10038277</v>
          </cell>
          <cell r="B847">
            <v>25.628661860902302</v>
          </cell>
          <cell r="C847">
            <v>13.1801252744332</v>
          </cell>
          <cell r="D847">
            <v>38.077198447371501</v>
          </cell>
          <cell r="E847">
            <v>2.8889860797631202</v>
          </cell>
          <cell r="G847">
            <v>1.53056325246428</v>
          </cell>
          <cell r="H847">
            <v>3.0860458922157101E-2</v>
          </cell>
          <cell r="I847">
            <v>0.140734370178595</v>
          </cell>
          <cell r="J847" t="str">
            <v>Up</v>
          </cell>
          <cell r="L847" t="str">
            <v>uncharacterized protein LOC4328331 isoform X1 [Oryza sativa Japonica Group]</v>
          </cell>
          <cell r="M847" t="str">
            <v>GO:0009507,GO:0009658,GO:0010027</v>
          </cell>
          <cell r="N847" t="str">
            <v>chloroplast|chloroplast organization|thylakoid membrane organization</v>
          </cell>
        </row>
        <row r="848">
          <cell r="A848" t="str">
            <v>Zlat_10011772</v>
          </cell>
          <cell r="B848">
            <v>108.284005050996</v>
          </cell>
          <cell r="C848">
            <v>55.7444308128606</v>
          </cell>
          <cell r="D848">
            <v>160.823579289132</v>
          </cell>
          <cell r="E848">
            <v>2.8850160804230298</v>
          </cell>
          <cell r="G848">
            <v>1.5285793601469799</v>
          </cell>
          <cell r="H848">
            <v>7.1965679519376E-3</v>
          </cell>
          <cell r="I848">
            <v>4.5507233102375998E-2</v>
          </cell>
          <cell r="J848" t="str">
            <v>Up</v>
          </cell>
          <cell r="K848" t="str">
            <v>DUT; Os03g0669100, LOC_Os03g46640; OSJNBa0039O18.10</v>
          </cell>
          <cell r="L848" t="str">
            <v>Deoxyuridine 5'-triphosphate nucleotidohydrolase, putative, expressed [Oryza sativa Japonica Group]</v>
          </cell>
          <cell r="M848" t="str">
            <v>GO:0000287,GO:0004170,GO:0006226,GO:0046081</v>
          </cell>
          <cell r="N848" t="str">
            <v>magnesium ion binding|dUTP diphosphatase activity|dUMP biosynthetic process|dUTP catabolic process</v>
          </cell>
          <cell r="O848" t="str">
            <v>ko00240</v>
          </cell>
          <cell r="P848" t="str">
            <v>Pyrimidine metabolism</v>
          </cell>
        </row>
        <row r="849">
          <cell r="A849" t="str">
            <v>Zlat_10000754</v>
          </cell>
          <cell r="B849">
            <v>22.236073561632999</v>
          </cell>
          <cell r="C849">
            <v>11.471482079902099</v>
          </cell>
          <cell r="D849">
            <v>33.000665043363902</v>
          </cell>
          <cell r="E849">
            <v>2.8767568840281501</v>
          </cell>
          <cell r="G849">
            <v>1.5244433034452101</v>
          </cell>
          <cell r="H849">
            <v>4.5232531668614802E-2</v>
          </cell>
          <cell r="I849">
            <v>0.185701131192858</v>
          </cell>
          <cell r="J849" t="str">
            <v>Up</v>
          </cell>
        </row>
        <row r="850">
          <cell r="A850" t="str">
            <v>Zlat_10001220</v>
          </cell>
          <cell r="B850">
            <v>60.523172474087097</v>
          </cell>
          <cell r="C850">
            <v>31.237295304056701</v>
          </cell>
          <cell r="D850">
            <v>89.809049644117493</v>
          </cell>
          <cell r="E850">
            <v>2.8750584443991301</v>
          </cell>
          <cell r="G850">
            <v>1.5235912835658101</v>
          </cell>
          <cell r="H850">
            <v>1.05346958291514E-3</v>
          </cell>
          <cell r="I850">
            <v>9.4336970983871105E-3</v>
          </cell>
          <cell r="J850" t="str">
            <v>Up</v>
          </cell>
        </row>
        <row r="851">
          <cell r="A851" t="str">
            <v>Zlat_10038138</v>
          </cell>
          <cell r="B851">
            <v>22.944767186909701</v>
          </cell>
          <cell r="C851">
            <v>11.849611395908401</v>
          </cell>
          <cell r="D851">
            <v>34.039922977911097</v>
          </cell>
          <cell r="E851">
            <v>2.87266154480516</v>
          </cell>
          <cell r="G851">
            <v>1.5223880254514</v>
          </cell>
          <cell r="H851">
            <v>4.20774985470172E-2</v>
          </cell>
          <cell r="I851">
            <v>0.17626057802277501</v>
          </cell>
          <cell r="J851" t="str">
            <v>Up</v>
          </cell>
        </row>
        <row r="852">
          <cell r="A852" t="str">
            <v>Zlat_10011488</v>
          </cell>
          <cell r="B852">
            <v>125.371568086829</v>
          </cell>
          <cell r="C852">
            <v>64.773234351666403</v>
          </cell>
          <cell r="D852">
            <v>185.96990182199099</v>
          </cell>
          <cell r="E852">
            <v>2.8710917971507199</v>
          </cell>
          <cell r="G852">
            <v>1.52159945843674</v>
          </cell>
          <cell r="H852">
            <v>1.9141614969200399E-6</v>
          </cell>
          <cell r="I852">
            <v>3.7269265567845402E-5</v>
          </cell>
          <cell r="J852" t="str">
            <v>Up</v>
          </cell>
          <cell r="K852" t="str">
            <v>ACL5; Synonyms=TKV; At5g19530; T20D1.50</v>
          </cell>
          <cell r="L852" t="str">
            <v>Os02g0237100 [Oryza sativa Japonica Group]</v>
          </cell>
          <cell r="M852" t="str">
            <v>GO:0005737,GO:0006596,GO:0009926,GO:0010087,GO:0010487,GO:0016768,GO:0048759</v>
          </cell>
          <cell r="N852" t="str">
            <v>cytoplasm|polyamine biosynthetic process|auxin polar transport|phloem or xylem histogenesis|thermospermine synthase activity|spermine synthase activity|xylem vessel member cell differentiation</v>
          </cell>
        </row>
        <row r="853">
          <cell r="A853" t="str">
            <v>Zlat_10032989</v>
          </cell>
          <cell r="B853">
            <v>966.69993318455602</v>
          </cell>
          <cell r="C853">
            <v>499.74467763578798</v>
          </cell>
          <cell r="D853">
            <v>1433.6551887333201</v>
          </cell>
          <cell r="E853">
            <v>2.8687753024518798</v>
          </cell>
          <cell r="G853">
            <v>1.5204349730792499</v>
          </cell>
          <cell r="H853">
            <v>1.15045449929653E-31</v>
          </cell>
          <cell r="I853">
            <v>3.6621354448361801E-29</v>
          </cell>
          <cell r="J853" t="str">
            <v>Up</v>
          </cell>
          <cell r="L853" t="str">
            <v>hypothetical protein [Oryza sativa Japonica Group]</v>
          </cell>
          <cell r="M853" t="str">
            <v>GO:0005886</v>
          </cell>
          <cell r="N853" t="str">
            <v>plasma membrane</v>
          </cell>
        </row>
        <row r="854">
          <cell r="A854" t="str">
            <v>Zlat_10005403</v>
          </cell>
          <cell r="B854">
            <v>55.508959564090297</v>
          </cell>
          <cell r="C854">
            <v>28.713300527501701</v>
          </cell>
          <cell r="D854">
            <v>82.304618600678793</v>
          </cell>
          <cell r="E854">
            <v>2.8664283481394599</v>
          </cell>
          <cell r="G854">
            <v>1.5192542165645799</v>
          </cell>
          <cell r="H854">
            <v>3.861372360122E-3</v>
          </cell>
          <cell r="I854">
            <v>2.7441117560075098E-2</v>
          </cell>
          <cell r="J854" t="str">
            <v>Up</v>
          </cell>
          <cell r="K854" t="str">
            <v>CBP60B {ECO:0000303|PubMed:11782485}; At5g57580 {ECO:0000312|Araport:AT5G57580}; MUA2.16 {ECO:0000312|EMBL:BAB08793.1}</v>
          </cell>
          <cell r="L854" t="str">
            <v>hypothetical protein OsI_00278 [Oryza sativa Indica Group]</v>
          </cell>
          <cell r="M854" t="str">
            <v>GO:0003700,GO:0005516,GO:0005634,GO:0043565,GO:0080142</v>
          </cell>
          <cell r="N854" t="str">
            <v>DNA-binding transcription factor activity|calmodulin binding|nucleus|sequence-specific DNA binding|regulation of salicylic acid biosynthetic process</v>
          </cell>
        </row>
        <row r="855">
          <cell r="A855" t="str">
            <v>Zlat_10020551</v>
          </cell>
          <cell r="B855">
            <v>33.553752336538302</v>
          </cell>
          <cell r="C855">
            <v>17.372005320927201</v>
          </cell>
          <cell r="D855">
            <v>49.735499352149397</v>
          </cell>
          <cell r="E855">
            <v>2.8629682315509899</v>
          </cell>
          <cell r="G855">
            <v>1.5175116618014199</v>
          </cell>
          <cell r="H855">
            <v>1.3677834070704799E-2</v>
          </cell>
          <cell r="I855">
            <v>7.5969955096908695E-2</v>
          </cell>
          <cell r="J855" t="str">
            <v>Up</v>
          </cell>
          <cell r="K855" t="str">
            <v>At2g38370; T19C21.14</v>
          </cell>
          <cell r="L855" t="str">
            <v>hypothetical protein OsI_27332 [Oryza sativa Indica Group]</v>
          </cell>
          <cell r="M855" t="str">
            <v>GO:0005829,GO:0009903,GO:0009904</v>
          </cell>
          <cell r="N855" t="str">
            <v>cytosol|chloroplast avoidance movement|chloroplast accumulation movement</v>
          </cell>
        </row>
        <row r="856">
          <cell r="A856" t="str">
            <v>Zlat_10041641</v>
          </cell>
          <cell r="B856">
            <v>556.06026900266704</v>
          </cell>
          <cell r="C856">
            <v>287.96020781621701</v>
          </cell>
          <cell r="D856">
            <v>824.16033018911696</v>
          </cell>
          <cell r="E856">
            <v>2.86206325672301</v>
          </cell>
          <cell r="G856">
            <v>1.5170555585607599</v>
          </cell>
          <cell r="H856">
            <v>1.55095352692097E-19</v>
          </cell>
          <cell r="I856">
            <v>1.8557543938073501E-17</v>
          </cell>
          <cell r="J856" t="str">
            <v>Up</v>
          </cell>
          <cell r="K856" t="str">
            <v>At4g08290; T12G13.130</v>
          </cell>
          <cell r="L856" t="str">
            <v>nodulin MtN21 family protein, putative, expressed [Oryza sativa Japonica Group]</v>
          </cell>
          <cell r="M856" t="str">
            <v>GO:0005886,GO:0016021,GO:0022857</v>
          </cell>
          <cell r="N856" t="str">
            <v>plasma membrane|integral component of membrane|transmembrane transporter activity</v>
          </cell>
        </row>
        <row r="857">
          <cell r="A857" t="str">
            <v>Zlat_10017881</v>
          </cell>
          <cell r="B857">
            <v>462.82363793855302</v>
          </cell>
          <cell r="C857">
            <v>240.05254736759201</v>
          </cell>
          <cell r="D857">
            <v>685.59472850951295</v>
          </cell>
          <cell r="E857">
            <v>2.8560193842045001</v>
          </cell>
          <cell r="G857">
            <v>1.51400577117402</v>
          </cell>
          <cell r="H857">
            <v>1.03705708881555E-13</v>
          </cell>
          <cell r="I857">
            <v>6.4442689301683696E-12</v>
          </cell>
          <cell r="J857" t="str">
            <v>Up</v>
          </cell>
          <cell r="L857" t="str">
            <v>wiskott-Aldrich syndrome protein family member 1 [Setaria italica]</v>
          </cell>
        </row>
        <row r="858">
          <cell r="A858" t="str">
            <v>Zlat_10008496</v>
          </cell>
          <cell r="B858">
            <v>54.782138299929699</v>
          </cell>
          <cell r="C858">
            <v>28.4223161613324</v>
          </cell>
          <cell r="D858">
            <v>81.141960438527093</v>
          </cell>
          <cell r="E858">
            <v>2.85486798394418</v>
          </cell>
          <cell r="G858">
            <v>1.5134240333945601</v>
          </cell>
          <cell r="H858">
            <v>1.6238283665578699E-3</v>
          </cell>
          <cell r="I858">
            <v>1.3432512072663799E-2</v>
          </cell>
          <cell r="J858" t="str">
            <v>Up</v>
          </cell>
          <cell r="K858" t="str">
            <v>HIPP26 {ECO:0000303|PubMed:21072340, ECO:0000303|PubMed:23368984}; Synonyms=FP6 {ECO:0000303|PubMed:8837031}; At4g38580 {ECO:0000312|Araport:AT4G38580}; F20M13.140 {ECO:0000312|EMBL:CAB37514.1}</v>
          </cell>
          <cell r="L858" t="str">
            <v>hypothetical protein OsI_15073 [Oryza sativa Indica Group]</v>
          </cell>
          <cell r="M858" t="str">
            <v>GO:0005507,GO:0005886,GO:0009506,GO:0010286,GO:0030001,GO:0031965,GO:0032791,GO:0046870</v>
          </cell>
          <cell r="N858" t="str">
            <v>copper ion binding|plasma membrane|plasmodesma|heat acclimation|metal ion transport|nuclear membrane|lead ion binding|cadmium ion binding</v>
          </cell>
        </row>
        <row r="859">
          <cell r="A859" t="str">
            <v>Zlat_10019061</v>
          </cell>
          <cell r="B859">
            <v>159.762256994555</v>
          </cell>
          <cell r="C859">
            <v>82.936414907973997</v>
          </cell>
          <cell r="D859">
            <v>236.58809908113699</v>
          </cell>
          <cell r="E859">
            <v>2.8526443944273998</v>
          </cell>
          <cell r="G859">
            <v>1.5122999143323601</v>
          </cell>
          <cell r="H859">
            <v>9.8436963283396705E-8</v>
          </cell>
          <cell r="I859">
            <v>2.47500746282293E-6</v>
          </cell>
          <cell r="J859" t="str">
            <v>Up</v>
          </cell>
          <cell r="K859" t="str">
            <v>At1g30440; F26G16.2</v>
          </cell>
          <cell r="L859" t="str">
            <v>transposon protein, putative, Mutator sub-class, expressed [Oryza sativa Japonica Group]</v>
          </cell>
          <cell r="M859" t="str">
            <v>GO:0005886,GO:0016567</v>
          </cell>
          <cell r="N859" t="str">
            <v>plasma membrane|protein ubiquitination</v>
          </cell>
        </row>
        <row r="860">
          <cell r="A860" t="str">
            <v>Zlat_10028402</v>
          </cell>
          <cell r="B860">
            <v>52.728463088219499</v>
          </cell>
          <cell r="C860">
            <v>27.373931163700998</v>
          </cell>
          <cell r="D860">
            <v>78.082995012737996</v>
          </cell>
          <cell r="E860">
            <v>2.85245822186765</v>
          </cell>
          <cell r="G860">
            <v>1.5122057564365701</v>
          </cell>
          <cell r="H860">
            <v>2.0337210563533699E-3</v>
          </cell>
          <cell r="I860">
            <v>1.6284246768741201E-2</v>
          </cell>
          <cell r="J860" t="str">
            <v>Up</v>
          </cell>
          <cell r="K860" t="str">
            <v>UGE-3; Os09g0526700, LOC_Os09g35800; OJ1439_F07.18, OsJ_30076</v>
          </cell>
          <cell r="L860" t="str">
            <v>hypothetical protein OsI_32110 [Oryza sativa Indica Group]</v>
          </cell>
          <cell r="M860" t="str">
            <v>GO:0003978,GO:0006012</v>
          </cell>
          <cell r="N860" t="str">
            <v>UDP-glucose 4-epimerase activity|galactose metabolic process</v>
          </cell>
          <cell r="O860" t="str">
            <v>ko00520,ko00052</v>
          </cell>
          <cell r="P860" t="str">
            <v>Amino sugar and nucleotide sugar metabolism|Galactose metabolism</v>
          </cell>
        </row>
        <row r="861">
          <cell r="A861" t="str">
            <v>Zlat_10022503</v>
          </cell>
          <cell r="B861">
            <v>74.786236579121507</v>
          </cell>
          <cell r="C861">
            <v>38.849170179653797</v>
          </cell>
          <cell r="D861">
            <v>110.723302978589</v>
          </cell>
          <cell r="E861">
            <v>2.85008154528298</v>
          </cell>
          <cell r="G861">
            <v>1.51100319762557</v>
          </cell>
          <cell r="H861">
            <v>1.51376047175154E-2</v>
          </cell>
          <cell r="I861">
            <v>8.2236705984143899E-2</v>
          </cell>
          <cell r="J861" t="str">
            <v>Up</v>
          </cell>
          <cell r="L861" t="str">
            <v>unknown protein [Oryza sativa Japonica Group]</v>
          </cell>
        </row>
        <row r="862">
          <cell r="A862" t="str">
            <v>Zlat_10005194</v>
          </cell>
          <cell r="B862">
            <v>391.49558114261902</v>
          </cell>
          <cell r="C862">
            <v>203.521036328691</v>
          </cell>
          <cell r="D862">
            <v>579.47012595654701</v>
          </cell>
          <cell r="E862">
            <v>2.8472247213830499</v>
          </cell>
          <cell r="G862">
            <v>1.50955636439399</v>
          </cell>
          <cell r="H862">
            <v>8.7876430415266204E-16</v>
          </cell>
          <cell r="I862">
            <v>7.17034326684528E-14</v>
          </cell>
          <cell r="J862" t="str">
            <v>Up</v>
          </cell>
          <cell r="L862" t="str">
            <v>PREDICTED: ribonuclease P protein subunit p25-like protein [Oryza brachyantha]</v>
          </cell>
          <cell r="O862" t="str">
            <v>ko03008,ko03013</v>
          </cell>
          <cell r="P862" t="str">
            <v>Ribosome biogenesis in eukaryotes|RNA transport</v>
          </cell>
        </row>
        <row r="863">
          <cell r="A863" t="str">
            <v>Zlat_10018072</v>
          </cell>
          <cell r="B863">
            <v>538.51668228515598</v>
          </cell>
          <cell r="C863">
            <v>279.96510507538801</v>
          </cell>
          <cell r="D863">
            <v>797.06825949492395</v>
          </cell>
          <cell r="E863">
            <v>2.8470271653329502</v>
          </cell>
          <cell r="G863">
            <v>1.50945625883506</v>
          </cell>
          <cell r="H863">
            <v>3.0071450920480302E-20</v>
          </cell>
          <cell r="I863">
            <v>3.9635581912454898E-18</v>
          </cell>
          <cell r="J863" t="str">
            <v>Up</v>
          </cell>
          <cell r="L863" t="str">
            <v>transcription initiation factor TFIID subunit 15b isoform X1 [Oryza sativa Japonica Group]</v>
          </cell>
        </row>
        <row r="864">
          <cell r="A864" t="str">
            <v>Zlat_10012325</v>
          </cell>
          <cell r="B864">
            <v>34.642565194975802</v>
          </cell>
          <cell r="C864">
            <v>18.0235015359907</v>
          </cell>
          <cell r="D864">
            <v>51.261628853961</v>
          </cell>
          <cell r="E864">
            <v>2.8441548248323398</v>
          </cell>
          <cell r="G864">
            <v>1.5080000018554101</v>
          </cell>
          <cell r="H864">
            <v>1.2837578489022901E-2</v>
          </cell>
          <cell r="I864">
            <v>7.2086133029890503E-2</v>
          </cell>
          <cell r="J864" t="str">
            <v>Up</v>
          </cell>
          <cell r="K864" t="str">
            <v>DREB1H; Synonyms=ERF133; OsI_031031</v>
          </cell>
          <cell r="L864" t="str">
            <v>dehydration-responsive element-binding protein 1H [Oryza sativa Japonica Group]</v>
          </cell>
          <cell r="M864" t="str">
            <v>GO:0003677,GO:0003700,GO:0005634</v>
          </cell>
          <cell r="N864" t="str">
            <v>DNA binding|DNA-binding transcription factor activity|nucleus</v>
          </cell>
        </row>
        <row r="865">
          <cell r="A865" t="str">
            <v>Zlat_10002928</v>
          </cell>
          <cell r="B865">
            <v>242.46199213847001</v>
          </cell>
          <cell r="C865">
            <v>126.251031646904</v>
          </cell>
          <cell r="D865">
            <v>358.67295263003598</v>
          </cell>
          <cell r="E865">
            <v>2.8409506675015801</v>
          </cell>
          <cell r="G865">
            <v>1.5063737796553101</v>
          </cell>
          <cell r="H865">
            <v>1.06162888320102E-10</v>
          </cell>
          <cell r="I865">
            <v>4.3684733874352301E-9</v>
          </cell>
          <cell r="J865" t="str">
            <v>Up</v>
          </cell>
          <cell r="K865" t="str">
            <v>SFH13; At1g55690; F20N2.11</v>
          </cell>
          <cell r="L865" t="str">
            <v>phosphatidylinositol transfer-like [Oryza sativa Japonica Group]</v>
          </cell>
          <cell r="M865" t="str">
            <v>GO:0000139,GO:0005886,GO:0015031</v>
          </cell>
          <cell r="N865" t="str">
            <v>Golgi membrane|plasma membrane|protein transport</v>
          </cell>
        </row>
        <row r="866">
          <cell r="A866" t="str">
            <v>Zlat_10029788</v>
          </cell>
          <cell r="B866">
            <v>46.438015373279498</v>
          </cell>
          <cell r="C866">
            <v>24.230648335409398</v>
          </cell>
          <cell r="D866">
            <v>68.645382411149498</v>
          </cell>
          <cell r="E866">
            <v>2.8329981707849998</v>
          </cell>
          <cell r="G866">
            <v>1.5023296701945601</v>
          </cell>
          <cell r="H866">
            <v>1.33499413510754E-2</v>
          </cell>
          <cell r="I866">
            <v>7.4504419627520302E-2</v>
          </cell>
          <cell r="J866" t="str">
            <v>Up</v>
          </cell>
          <cell r="K866" t="str">
            <v>PNSB3 {ECO:0000303|PubMed:21785130}; Synonyms=NDF4 {ECO:0000303|PubMed:18785996}; At3g16250 {ECO:0000312|Araport:AT3G16250}; MYA6.6 {ECO:0000312|EMBL:BAB01265.1}</v>
          </cell>
          <cell r="L866" t="str">
            <v>Os05g0555300 [Oryza sativa Japonica Group]</v>
          </cell>
          <cell r="M866" t="str">
            <v>GO:0009055,GO:0009507,GO:0009535,GO:0009773,GO:0010598,GO:0046872,GO:0051537</v>
          </cell>
          <cell r="N866" t="str">
            <v>electron transfer activity|chloroplast|chloroplast thylakoid membrane|photosynthetic electron transport in photosystem I|NAD(P)H dehydrogenase complex (plastoquinone)|metal ion binding|2 iron, 2 sulfur cluster binding</v>
          </cell>
        </row>
        <row r="867">
          <cell r="A867" t="str">
            <v>Zlat_10031118</v>
          </cell>
          <cell r="B867">
            <v>172.87504595215299</v>
          </cell>
          <cell r="C867">
            <v>90.237378737699004</v>
          </cell>
          <cell r="D867">
            <v>255.51271316660601</v>
          </cell>
          <cell r="E867">
            <v>2.8315617844942902</v>
          </cell>
          <cell r="G867">
            <v>1.5015980096810599</v>
          </cell>
          <cell r="H867">
            <v>3.8756189538993902E-8</v>
          </cell>
          <cell r="I867">
            <v>1.04324692074964E-6</v>
          </cell>
          <cell r="J867" t="str">
            <v>Up</v>
          </cell>
          <cell r="L867" t="str">
            <v>PREDICTED: NAC domain-containing protein 67 isoform X1 [Oryza brachyantha]</v>
          </cell>
          <cell r="M867" t="str">
            <v>GO:0005634,GO:0043565,GO:0045893,GO:1901002,GO:1902584</v>
          </cell>
          <cell r="N867" t="str">
            <v>nucleus|sequence-specific DNA binding|positive regulation of transcription, DNA-templated|positive regulation of response to salt stress|positive regulation of response to water deprivation</v>
          </cell>
        </row>
        <row r="868">
          <cell r="A868" t="str">
            <v>Zlat_10028238</v>
          </cell>
          <cell r="B868">
            <v>343.803946257387</v>
          </cell>
          <cell r="C868">
            <v>179.74404201689501</v>
          </cell>
          <cell r="D868">
            <v>507.86385049787998</v>
          </cell>
          <cell r="E868">
            <v>2.8254836421790399</v>
          </cell>
          <cell r="G868">
            <v>1.49849783689157</v>
          </cell>
          <cell r="H868">
            <v>4.8555023032560698E-14</v>
          </cell>
          <cell r="I868">
            <v>3.1567313818201599E-12</v>
          </cell>
          <cell r="J868" t="str">
            <v>Up</v>
          </cell>
          <cell r="K868" t="str">
            <v>At1g71691; F14O23.4, F26A9.7</v>
          </cell>
          <cell r="L868" t="str">
            <v>unnamed protein product [Oryza sativa Japonica Group]</v>
          </cell>
          <cell r="M868" t="str">
            <v>GO:0005576,GO:0016042,GO:0016788</v>
          </cell>
          <cell r="N868" t="str">
            <v>extracellular region|lipid catabolic process|hydrolase activity, acting on ester bonds</v>
          </cell>
        </row>
        <row r="869">
          <cell r="A869" t="str">
            <v>Zlat_10003084</v>
          </cell>
          <cell r="B869">
            <v>72.231819939598395</v>
          </cell>
          <cell r="C869">
            <v>37.785252100083802</v>
          </cell>
          <cell r="D869">
            <v>106.678387779113</v>
          </cell>
          <cell r="E869">
            <v>2.8232810911661601</v>
          </cell>
          <cell r="G869">
            <v>1.4973727733654201</v>
          </cell>
          <cell r="H869">
            <v>3.42164783757264E-4</v>
          </cell>
          <cell r="I869">
            <v>3.5888480365364002E-3</v>
          </cell>
          <cell r="J869" t="str">
            <v>Up</v>
          </cell>
          <cell r="K869" t="str">
            <v>SPT; Synonyms=BHLH24, EN99; At4g36930; AP22.25, C7A10.430</v>
          </cell>
          <cell r="L869" t="str">
            <v>LOW QUALITY PROTEIN: transcription factor PHYTOCHROME INTERACTING FACTOR-LIKE 15-like [Oryza sativa Japonica Group]</v>
          </cell>
          <cell r="M869" t="str">
            <v>GO:0003677,GO:0003700,GO:0005634,GO:0007623,GO:0009409,GO:0010114,GO:0010154,GO:0010187,GO:0046983,GO:0048440</v>
          </cell>
          <cell r="N869" t="str">
            <v>DNA binding|DNA-binding transcription factor activity|nucleus|circadian rhythm|response to cold|response to red light|fruit development|negative regulation of seed germination|protein dimerization activity|carpel development</v>
          </cell>
        </row>
        <row r="870">
          <cell r="A870" t="str">
            <v>Zlat_10022346</v>
          </cell>
          <cell r="B870">
            <v>66.318241255497995</v>
          </cell>
          <cell r="C870">
            <v>34.702110717813198</v>
          </cell>
          <cell r="D870">
            <v>97.934371793182905</v>
          </cell>
          <cell r="E870">
            <v>2.8221445257193398</v>
          </cell>
          <cell r="G870">
            <v>1.4967918721306199</v>
          </cell>
          <cell r="H870">
            <v>1.69686955619614E-2</v>
          </cell>
          <cell r="I870">
            <v>8.9909151701907997E-2</v>
          </cell>
          <cell r="J870" t="str">
            <v>Up</v>
          </cell>
          <cell r="L870" t="str">
            <v>hypothetical protein GQ55_3G448400 [Panicum hallii var. hallii]</v>
          </cell>
        </row>
        <row r="871">
          <cell r="A871" t="str">
            <v>Zlat_10031241</v>
          </cell>
          <cell r="B871">
            <v>101.326016958105</v>
          </cell>
          <cell r="C871">
            <v>53.0489108935855</v>
          </cell>
          <cell r="D871">
            <v>149.603123022625</v>
          </cell>
          <cell r="E871">
            <v>2.8200979153507002</v>
          </cell>
          <cell r="G871">
            <v>1.495745254659</v>
          </cell>
          <cell r="H871">
            <v>8.2382465394803395E-5</v>
          </cell>
          <cell r="I871">
            <v>1.04418833150836E-3</v>
          </cell>
          <cell r="J871" t="str">
            <v>Up</v>
          </cell>
          <cell r="K871" t="str">
            <v>CER1; At1g02205; T7I23.10</v>
          </cell>
          <cell r="L871" t="str">
            <v>Os02g0814200 [Oryza sativa Japonica Group]</v>
          </cell>
          <cell r="M871" t="str">
            <v>GO:0000170,GO:0005506,GO:0005789,GO:0009414,GO:0010025,GO:0016021,GO:0030148,GO:0042742,GO:0043447,GO:0050832</v>
          </cell>
          <cell r="N871" t="str">
            <v>sphingosine hydroxylase activity|iron ion binding|endoplasmic reticulum membrane|response to water deprivation|wax biosynthetic process|integral component of membrane|sphingolipid biosynthetic process|defense response to bacterium|alkane biosynthetic process|defense response to fungus</v>
          </cell>
        </row>
        <row r="872">
          <cell r="A872" t="str">
            <v>Zlat_10010520</v>
          </cell>
          <cell r="B872">
            <v>29.192100234805999</v>
          </cell>
          <cell r="C872">
            <v>15.2841969212261</v>
          </cell>
          <cell r="D872">
            <v>43.100003548385999</v>
          </cell>
          <cell r="E872">
            <v>2.81990632353935</v>
          </cell>
          <cell r="G872">
            <v>1.4956472375141501</v>
          </cell>
          <cell r="H872">
            <v>2.3581908084572601E-2</v>
          </cell>
          <cell r="I872">
            <v>0.11558697597176699</v>
          </cell>
          <cell r="J872" t="str">
            <v>Up</v>
          </cell>
          <cell r="K872" t="str">
            <v>GXM1; At1g09610; F14J9.26 F14J9.29</v>
          </cell>
          <cell r="L872" t="str">
            <v>hypothetical protein OsI_10920 [Oryza sativa Indica Group]</v>
          </cell>
          <cell r="M872" t="str">
            <v>GO:0000139,GO:0005794,GO:0009834,GO:0016021,GO:0030775,GO:0045491,GO:0045492</v>
          </cell>
          <cell r="N872" t="str">
            <v>Golgi membrane|Golgi apparatus|plant-type secondary cell wall biogenesis|integral component of membrane|glucuronoxylan 4-O-methyltransferase activity|xylan metabolic process|xylan biosynthetic process</v>
          </cell>
        </row>
        <row r="873">
          <cell r="A873" t="str">
            <v>Zlat_10045820</v>
          </cell>
          <cell r="B873">
            <v>48.183834433477401</v>
          </cell>
          <cell r="C873">
            <v>25.267562911163498</v>
          </cell>
          <cell r="D873">
            <v>71.100105955791193</v>
          </cell>
          <cell r="E873">
            <v>2.8138885497492199</v>
          </cell>
          <cell r="G873">
            <v>1.4925651885928299</v>
          </cell>
          <cell r="H873">
            <v>3.6040106762305099E-3</v>
          </cell>
          <cell r="I873">
            <v>2.59344270073299E-2</v>
          </cell>
          <cell r="J873" t="str">
            <v>Up</v>
          </cell>
          <cell r="L873" t="str">
            <v>uncharacterized protein LOC4337909 isoform X1 [Oryza sativa Japonica Group]</v>
          </cell>
        </row>
        <row r="874">
          <cell r="A874" t="str">
            <v>Zlat_10022130</v>
          </cell>
          <cell r="B874">
            <v>223.46544380216</v>
          </cell>
          <cell r="C874">
            <v>117.241199795231</v>
          </cell>
          <cell r="D874">
            <v>329.68968780908898</v>
          </cell>
          <cell r="E874">
            <v>2.8120634076153501</v>
          </cell>
          <cell r="G874">
            <v>1.49162912528558</v>
          </cell>
          <cell r="H874">
            <v>1.1467424971686001E-6</v>
          </cell>
          <cell r="I874">
            <v>2.3579150115455801E-5</v>
          </cell>
          <cell r="J874" t="str">
            <v>Up</v>
          </cell>
          <cell r="L874" t="str">
            <v>hypothetical protein GQ55_2G483600 [Panicum hallii var. hallii]</v>
          </cell>
        </row>
        <row r="875">
          <cell r="A875" t="str">
            <v>Zlat_10033532</v>
          </cell>
          <cell r="B875">
            <v>309.92819208520501</v>
          </cell>
          <cell r="C875">
            <v>162.65042124765699</v>
          </cell>
          <cell r="D875">
            <v>457.20596292275297</v>
          </cell>
          <cell r="E875">
            <v>2.8109731251577701</v>
          </cell>
          <cell r="G875">
            <v>1.4910696606243601</v>
          </cell>
          <cell r="H875">
            <v>8.6451747005832901E-13</v>
          </cell>
          <cell r="I875">
            <v>4.7899094375547001E-11</v>
          </cell>
          <cell r="J875" t="str">
            <v>Up</v>
          </cell>
          <cell r="L875" t="str">
            <v>PREDICTED: uncharacterized protein LOC102722065 [Oryza brachyantha]</v>
          </cell>
        </row>
        <row r="876">
          <cell r="A876" t="str">
            <v>Zlat_10016327</v>
          </cell>
          <cell r="B876">
            <v>6509.56954515693</v>
          </cell>
          <cell r="C876">
            <v>3416.3347114651301</v>
          </cell>
          <cell r="D876">
            <v>9602.8043788487394</v>
          </cell>
          <cell r="E876">
            <v>2.81084998686516</v>
          </cell>
          <cell r="G876">
            <v>1.49100646012851</v>
          </cell>
          <cell r="H876">
            <v>2.0857024653062E-9</v>
          </cell>
          <cell r="I876">
            <v>7.0165276754099499E-8</v>
          </cell>
          <cell r="J876" t="str">
            <v>Up</v>
          </cell>
          <cell r="K876" t="str">
            <v>BAM3; Synonyms=BMY8, CTBMY; At4g17090; dl4575c, FCAALL.5</v>
          </cell>
          <cell r="L876" t="str">
            <v>hypothetical protein SETIT_9G317500v2 [Setaria italica]</v>
          </cell>
          <cell r="M876" t="str">
            <v>GO:0000024,GO:0005983,GO:0009409,GO:0009570,GO:0016161,GO:0102229</v>
          </cell>
          <cell r="N876" t="str">
            <v>maltose biosynthetic process|starch catabolic process|response to cold|chloroplast stroma|beta-amylase activity|amylopectin maltohydrolase activity</v>
          </cell>
          <cell r="O876" t="str">
            <v>ko00500</v>
          </cell>
          <cell r="P876" t="str">
            <v>Starch and sucrose metabolism</v>
          </cell>
        </row>
        <row r="877">
          <cell r="A877" t="str">
            <v>Zlat_10006230</v>
          </cell>
          <cell r="B877">
            <v>289.38594909625601</v>
          </cell>
          <cell r="C877">
            <v>151.979075998696</v>
          </cell>
          <cell r="D877">
            <v>426.79282219381599</v>
          </cell>
          <cell r="E877">
            <v>2.8082340900498499</v>
          </cell>
          <cell r="G877">
            <v>1.4896632014821101</v>
          </cell>
          <cell r="H877">
            <v>4.1706147938337697E-12</v>
          </cell>
          <cell r="I877">
            <v>2.0879062963433101E-10</v>
          </cell>
          <cell r="J877" t="str">
            <v>Up</v>
          </cell>
          <cell r="K877" t="str">
            <v>At3g08860; T16O11.21</v>
          </cell>
          <cell r="L877" t="str">
            <v>alanine--glyoxylate aminotransferase 2 homolog 3, mitochondrial [Sorghum bicolor]</v>
          </cell>
          <cell r="M877" t="str">
            <v>GO:0005739,GO:0008453,GO:0009853,GO:0030170,GO:0043562</v>
          </cell>
          <cell r="N877" t="str">
            <v>mitochondrion|alanine-glyoxylate transaminase activity|photorespiration|pyridoxal phosphate binding|cellular response to nitrogen levels</v>
          </cell>
          <cell r="O877" t="str">
            <v>ko00260,ko00250,ko00280,ko00270</v>
          </cell>
          <cell r="P877" t="str">
            <v>Glycine, serine and threonine metabolism|Alanine, aspartate and glutamate metabolism|Valine, leucine and isoleucine degradation|Cysteine and methionine metabolism</v>
          </cell>
        </row>
        <row r="878">
          <cell r="A878" t="str">
            <v>Zlat_10029968</v>
          </cell>
          <cell r="B878">
            <v>52.167870525944601</v>
          </cell>
          <cell r="C878">
            <v>27.438865434936499</v>
          </cell>
          <cell r="D878">
            <v>76.896875616952599</v>
          </cell>
          <cell r="E878">
            <v>2.8024801462469999</v>
          </cell>
          <cell r="G878">
            <v>1.48670415250886</v>
          </cell>
          <cell r="H878">
            <v>2.49817279894939E-3</v>
          </cell>
          <cell r="I878">
            <v>1.9175010596485499E-2</v>
          </cell>
          <cell r="J878" t="str">
            <v>Up</v>
          </cell>
          <cell r="K878" t="str">
            <v>WRKY53; At4g23810; F9D16.280</v>
          </cell>
          <cell r="L878" t="str">
            <v>hypothetical protein OsI_03124 [Oryza sativa Indica Group]</v>
          </cell>
          <cell r="M878" t="str">
            <v>GO:0003677,GO:0003700,GO:0005634,GO:0009507,GO:0009617,GO:0009751,GO:0009816,GO:0010150,GO:0010193,GO:0010200,GO:0031347,GO:0042542,GO:0042742,GO:0043565,GO:0044212,GO:0045893,GO:2000022</v>
          </cell>
          <cell r="N878" t="str">
            <v>DNA binding|DNA-binding transcription factor activity|nucleus|chloroplast|response to bacterium|response to salicylic acid|defense response to bacterium, incompatible interaction|leaf senescence|response to ozone|response to chitin|regulation of defense response|response to hydrogen peroxide|defense response to bacterium|sequence-specific DNA binding|transcription regulatory region DNA binding|positive regulation of transcription, DNA-templated|regulation of jasmonic acid mediated signaling pathway</v>
          </cell>
        </row>
        <row r="879">
          <cell r="A879" t="str">
            <v>Zlat_10008119</v>
          </cell>
          <cell r="B879">
            <v>82.250578793769606</v>
          </cell>
          <cell r="C879">
            <v>43.283151347602399</v>
          </cell>
          <cell r="D879">
            <v>121.218006239937</v>
          </cell>
          <cell r="E879">
            <v>2.8005818076056399</v>
          </cell>
          <cell r="G879">
            <v>1.4857265713679899</v>
          </cell>
          <cell r="H879">
            <v>4.1995612816844996E-3</v>
          </cell>
          <cell r="I879">
            <v>2.9362121170037E-2</v>
          </cell>
          <cell r="J879" t="str">
            <v>Up</v>
          </cell>
          <cell r="K879" t="str">
            <v>ACR8 {ECO:0000303|PubMed:12481063}; At1g12420 {ECO:0000312|Araport:AT1G12420}; F5O11.14 {ECO:0000312|EMBL:AAF79655.1}</v>
          </cell>
          <cell r="L879" t="str">
            <v>putative ACT domain-containing protein [Oryza sativa Japonica Group]</v>
          </cell>
          <cell r="M879" t="str">
            <v>GO:0009737,GO:0016597</v>
          </cell>
          <cell r="N879" t="str">
            <v>response to abscisic acid|amino acid binding</v>
          </cell>
        </row>
        <row r="880">
          <cell r="A880" t="str">
            <v>Zlat_10042718</v>
          </cell>
          <cell r="B880">
            <v>924.90588956844795</v>
          </cell>
          <cell r="C880">
            <v>486.84933988891601</v>
          </cell>
          <cell r="D880">
            <v>1362.96243924798</v>
          </cell>
          <cell r="E880">
            <v>2.7995569215703702</v>
          </cell>
          <cell r="G880">
            <v>1.4851985137292201</v>
          </cell>
          <cell r="H880">
            <v>1.8595703903212E-29</v>
          </cell>
          <cell r="I880">
            <v>5.1430839434604699E-27</v>
          </cell>
          <cell r="J880" t="str">
            <v>Up</v>
          </cell>
          <cell r="K880" t="str">
            <v>EARLI1; At4g12480; T1P17.70</v>
          </cell>
          <cell r="L880" t="str">
            <v>hypothetical protein OsI_34600 [Oryza sativa Indica Group]</v>
          </cell>
          <cell r="M880" t="str">
            <v>GO:0005576,GO:0005783,GO:0009409,GO:0009505,GO:0009506,GO:0009651,GO:0009682,GO:0009707,GO:0009737,GO:0050832</v>
          </cell>
          <cell r="N880" t="str">
            <v>extracellular region|endoplasmic reticulum|response to cold|plant-type cell wall|plasmodesma|response to salt stress|induced systemic resistance|chloroplast outer membrane|response to abscisic acid|defense response to fungus</v>
          </cell>
        </row>
        <row r="881">
          <cell r="A881" t="str">
            <v>Zlat_10035281</v>
          </cell>
          <cell r="B881">
            <v>63.806054246927999</v>
          </cell>
          <cell r="C881">
            <v>33.589203283242703</v>
          </cell>
          <cell r="D881">
            <v>94.022905210613303</v>
          </cell>
          <cell r="E881">
            <v>2.7992002197182302</v>
          </cell>
          <cell r="G881">
            <v>1.48501468293218</v>
          </cell>
          <cell r="H881">
            <v>8.4079136958675705E-4</v>
          </cell>
          <cell r="I881">
            <v>7.7982359517857003E-3</v>
          </cell>
          <cell r="J881" t="str">
            <v>Up</v>
          </cell>
          <cell r="L881" t="str">
            <v>expressed protein [Oryza sativa Japonica Group]</v>
          </cell>
        </row>
        <row r="882">
          <cell r="A882" t="str">
            <v>Zlat_10023919</v>
          </cell>
          <cell r="B882">
            <v>139.719413184232</v>
          </cell>
          <cell r="C882">
            <v>73.572642693783905</v>
          </cell>
          <cell r="D882">
            <v>205.86618367468</v>
          </cell>
          <cell r="E882">
            <v>2.7981349607287398</v>
          </cell>
          <cell r="G882">
            <v>1.4844655488065901</v>
          </cell>
          <cell r="H882">
            <v>9.1478945194352596E-7</v>
          </cell>
          <cell r="I882">
            <v>1.9124427315662E-5</v>
          </cell>
          <cell r="J882" t="str">
            <v>Up</v>
          </cell>
          <cell r="K882" t="str">
            <v>ABCG10; Synonyms=WBC10; At1g53270; F12M16.17</v>
          </cell>
          <cell r="L882" t="str">
            <v>ABC transporter G family member 10 [Aegilops tauschii subsp. tauschii]</v>
          </cell>
          <cell r="M882" t="str">
            <v>GO:0005524,GO:0005886,GO:0016021,GO:0042626,GO:0055085</v>
          </cell>
          <cell r="N882" t="str">
            <v>ATP binding|plasma membrane|integral component of membrane|ATPase activity, coupled to transmembrane movement of substances|transmembrane transport</v>
          </cell>
        </row>
        <row r="883">
          <cell r="A883" t="str">
            <v>Zlat_10040833</v>
          </cell>
          <cell r="B883">
            <v>83.602121122371202</v>
          </cell>
          <cell r="C883">
            <v>44.027621226881102</v>
          </cell>
          <cell r="D883">
            <v>123.176621017861</v>
          </cell>
          <cell r="E883">
            <v>2.7977123811235098</v>
          </cell>
          <cell r="G883">
            <v>1.48424765383386</v>
          </cell>
          <cell r="H883">
            <v>1.3645441235413301E-4</v>
          </cell>
          <cell r="I883">
            <v>1.6225200683083799E-3</v>
          </cell>
          <cell r="J883" t="str">
            <v>Up</v>
          </cell>
          <cell r="K883" t="str">
            <v>PIP5K2; At1g77740; T32E8.7</v>
          </cell>
          <cell r="L883" t="str">
            <v>phosphatidylinositol 4-phosphate 5-kinase 1 [Oryza sativa Japonica Group]</v>
          </cell>
          <cell r="M883" t="str">
            <v>GO:0003006,GO:0005524,GO:0005886,GO:0009958,GO:0010311,GO:0016308</v>
          </cell>
          <cell r="N883" t="str">
            <v>developmental process involved in reproduction|ATP binding|plasma membrane|positive gravitropism|lateral root formation|1-phosphatidylinositol-4-phosphate 5-kinase activity</v>
          </cell>
        </row>
        <row r="884">
          <cell r="A884" t="str">
            <v>Zlat_10024368</v>
          </cell>
          <cell r="B884">
            <v>79.627516848676194</v>
          </cell>
          <cell r="C884">
            <v>41.957218073721002</v>
          </cell>
          <cell r="D884">
            <v>117.297815623631</v>
          </cell>
          <cell r="E884">
            <v>2.7956528342163498</v>
          </cell>
          <cell r="G884">
            <v>1.48318521713275</v>
          </cell>
          <cell r="H884">
            <v>1.9296208841059799E-4</v>
          </cell>
          <cell r="I884">
            <v>2.1819459742461098E-3</v>
          </cell>
          <cell r="J884" t="str">
            <v>Up</v>
          </cell>
          <cell r="K884" t="str">
            <v>PER24; Synonyms=P24; At2g39040; T7F6.21</v>
          </cell>
          <cell r="L884" t="str">
            <v>TPA: class III peroxidase 138 precursor [Oryza sativa Japonica Group]</v>
          </cell>
          <cell r="M884" t="str">
            <v>GO:0004601,GO:0005576,GO:0006979,GO:0009505,GO:0009506,GO:0020037,GO:0042744,GO:0046872</v>
          </cell>
          <cell r="N884" t="str">
            <v>peroxidase activity|extracellular region|response to oxidative stress|plant-type cell wall|plasmodesma|heme binding|hydrogen peroxide catabolic process|metal ion binding</v>
          </cell>
          <cell r="O884" t="str">
            <v>ko00940</v>
          </cell>
          <cell r="P884" t="str">
            <v>Phenylpropanoid biosynthesis</v>
          </cell>
        </row>
        <row r="885">
          <cell r="A885" t="str">
            <v>Zlat_10012927</v>
          </cell>
          <cell r="B885">
            <v>222.804350958301</v>
          </cell>
          <cell r="C885">
            <v>117.40870598795701</v>
          </cell>
          <cell r="D885">
            <v>328.19999592864502</v>
          </cell>
          <cell r="E885">
            <v>2.7953633690700102</v>
          </cell>
          <cell r="G885">
            <v>1.48303583107615</v>
          </cell>
          <cell r="H885">
            <v>9.0096551111952599E-10</v>
          </cell>
          <cell r="I885">
            <v>3.21357064230392E-8</v>
          </cell>
          <cell r="J885" t="str">
            <v>Up</v>
          </cell>
          <cell r="L885" t="str">
            <v>hypothetical protein OsI_38569 [Oryza sativa Indica Group]</v>
          </cell>
        </row>
        <row r="886">
          <cell r="A886" t="str">
            <v>Zlat_10019422</v>
          </cell>
          <cell r="B886">
            <v>24.355235677471601</v>
          </cell>
          <cell r="C886">
            <v>12.8420237178658</v>
          </cell>
          <cell r="D886">
            <v>35.868447637077402</v>
          </cell>
          <cell r="E886">
            <v>2.7930525924179199</v>
          </cell>
          <cell r="G886">
            <v>1.48184273942745</v>
          </cell>
          <cell r="H886">
            <v>4.1357192711765002E-2</v>
          </cell>
          <cell r="I886">
            <v>0.17415130369154799</v>
          </cell>
          <cell r="J886" t="str">
            <v>Up</v>
          </cell>
          <cell r="K886" t="str">
            <v>PUB52; At5g61550; K11J9.12</v>
          </cell>
          <cell r="L886" t="str">
            <v>PREDICTED: U-box domain-containing protein 52 isoform X1 [Oryza brachyantha]</v>
          </cell>
        </row>
        <row r="887">
          <cell r="A887" t="str">
            <v>Zlat_10013592</v>
          </cell>
          <cell r="B887">
            <v>211.775547208897</v>
          </cell>
          <cell r="C887">
            <v>111.724129246855</v>
          </cell>
          <cell r="D887">
            <v>311.82696517093899</v>
          </cell>
          <cell r="E887">
            <v>2.7910440410052999</v>
          </cell>
          <cell r="G887">
            <v>1.4808048894482799</v>
          </cell>
          <cell r="H887">
            <v>2.4029388022118202E-9</v>
          </cell>
          <cell r="I887">
            <v>8.0197785424561E-8</v>
          </cell>
          <cell r="J887" t="str">
            <v>Up</v>
          </cell>
          <cell r="L887" t="str">
            <v>HMG1/2-like protein isoform X1 [Oryza sativa Japonica Group]</v>
          </cell>
          <cell r="M887" t="str">
            <v>GO:0003677,GO:0005634</v>
          </cell>
          <cell r="N887" t="str">
            <v>DNA binding|nucleus</v>
          </cell>
        </row>
        <row r="888">
          <cell r="A888" t="str">
            <v>Zlat_10005068</v>
          </cell>
          <cell r="B888">
            <v>46.627183710446097</v>
          </cell>
          <cell r="C888">
            <v>24.623780181926598</v>
          </cell>
          <cell r="D888">
            <v>68.630587238965504</v>
          </cell>
          <cell r="E888">
            <v>2.78716698784288</v>
          </cell>
          <cell r="G888">
            <v>1.47879944137812</v>
          </cell>
          <cell r="H888">
            <v>4.4946551714223704E-3</v>
          </cell>
          <cell r="I888">
            <v>3.1045783990610799E-2</v>
          </cell>
          <cell r="J888" t="str">
            <v>Up</v>
          </cell>
          <cell r="K888" t="str">
            <v>CRY1 {ECO:0000303|PubMed:8953250}; Synonyms=BLU1 {ECO:0000303|PubMed:12324610}, HY4 {ECO:0000303|PubMed:8232555}; At4g08920 {ECO:0000312|Araport:AT4G08920}; T3H13.14 {ECO:0000312|EMBL:AAD17364.1}, T3H13.5 {ECO:0000312|EMBL:AAD17364.1}</v>
          </cell>
          <cell r="L888" t="str">
            <v>PREDICTED: cryptochrome-1 isoform X1 [Oryza brachyantha]</v>
          </cell>
          <cell r="M888" t="str">
            <v>GO:0004672,GO:0005524,GO:0005634,GO:0005737,GO:0006952,GO:0007623,GO:0009414,GO:0009416,GO:0009583,GO:0009637,GO:0009638,GO:0009640,GO:0009644,GO:0009646,GO:0009785,GO:0009882,GO:0010075,GO:0010114,GO:0010117,GO:0010118,GO:0010218,GO:0010244,GO:0010310,GO:0010343,GO:0010617,GO:0016301,GO:0016604,GO:0016605,GO:0018298,GO:0042752,GO:0042802,GO:0046283,GO:0046777,GO:0046872,GO:0051510,GO:0055114,GO:0060918,GO:0071000,GO:0071949,GO:0072387,GO:0099402,GO:1900426,GO:1901332,GO:1901371,GO:1901529,GO:1901672,GO:1902347,GO:1902448,GO:2000377</v>
          </cell>
          <cell r="N888" t="str">
            <v>protein kinase activity|ATP binding|nucleus|cytoplasm|defense response|circadian rhythm|response to water deprivation|response to light stimulus|detection of light stimulus|response to blue light|phototropism|photomorphogenesis|response to high light intensity|response to absence of light|blue light signaling pathway|blue light photoreceptor activity|regulation of meristem growth|response to red light|photoprotection|stomatal movement|response to far red light|response to low fluence blue light stimulus by blue low-fluence system|regulation of hydrogen peroxide metabolic process|singlet oxygen-mediated programmed cell death|circadian regulation of calcium ion oscillation|kinase activity|nuclear body|PML body|protein-chromophore linkage|regulation of circadian rhythm|identical protein binding|anthocyanin-containing compound metabolic process|protein autophosphorylation|metal ion binding|regulation of unidimensional cell growth|oxidation-reduction process|auxin transport|response to magnetism|FAD binding|flavin adenine dinucleotide metabolic process|plant organ development|positive regulation of defense response to bacterium|negative regulation of lateral root development|regulation of leaf morphogenesis|positive regulation of anion channel activity|positive regulation of systemic acquired resistance|response to strigolactone|positive regulation of shade avoidance|regulation of reactive oxygen species metabolic process</v>
          </cell>
        </row>
        <row r="889">
          <cell r="A889" t="str">
            <v>Zlat_10026550</v>
          </cell>
          <cell r="B889">
            <v>179.94308562902401</v>
          </cell>
          <cell r="C889">
            <v>95.102447733276094</v>
          </cell>
          <cell r="D889">
            <v>264.78372352477101</v>
          </cell>
          <cell r="E889">
            <v>2.7841946220709501</v>
          </cell>
          <cell r="G889">
            <v>1.47726006265315</v>
          </cell>
          <cell r="H889">
            <v>3.5140267147470499E-8</v>
          </cell>
          <cell r="I889">
            <v>9.539041786725251E-7</v>
          </cell>
          <cell r="J889" t="str">
            <v>Up</v>
          </cell>
          <cell r="K889" t="str">
            <v>At5g49980; K9P8.12</v>
          </cell>
          <cell r="L889" t="str">
            <v>Leucine Rich Repeat family protein, expressed [Oryza sativa Japonica Group]</v>
          </cell>
          <cell r="M889" t="str">
            <v>GO:0000822,GO:0005634,GO:0009734,GO:0010011,GO:0016567,GO:0019005,GO:0031146</v>
          </cell>
          <cell r="N889" t="str">
            <v>inositol hexakisphosphate binding|nucleus|auxin-activated signaling pathway|auxin binding|protein ubiquitination|SCF ubiquitin ligase complex|SCF-dependent proteasomal ubiquitin-dependent protein catabolic process</v>
          </cell>
        </row>
        <row r="890">
          <cell r="A890" t="str">
            <v>Zlat_10030554</v>
          </cell>
          <cell r="B890">
            <v>40.6216056338871</v>
          </cell>
          <cell r="C890">
            <v>21.480909187931399</v>
          </cell>
          <cell r="D890">
            <v>59.762302079842897</v>
          </cell>
          <cell r="E890">
            <v>2.7821123192224602</v>
          </cell>
          <cell r="G890">
            <v>1.4761806654280401</v>
          </cell>
          <cell r="H890">
            <v>8.1910528886921102E-3</v>
          </cell>
          <cell r="I890">
            <v>5.0600971543436297E-2</v>
          </cell>
          <cell r="J890" t="str">
            <v>Up</v>
          </cell>
          <cell r="K890" t="str">
            <v>HASPIN {ECO:0000305}; At1g09450 {ECO:0000312|Araport:AT1G09450}; F14J9.11 {ECO:0000312|EMBL:AAC33205.1}</v>
          </cell>
          <cell r="L890" t="str">
            <v>haploid germ cell-specific nuclear protein kinase-like protein [Oryza sativa Japonica Group]</v>
          </cell>
          <cell r="M890" t="str">
            <v>GO:0000278,GO:0004674,GO:0005524,GO:0005634,GO:0005694,GO:0005737,GO:0005856,GO:0009524,GO:0035402,GO:0035407,GO:0035556,GO:0048471,GO:0072354,GO:0072355</v>
          </cell>
          <cell r="N890" t="str">
            <v>mitotic cell cycle|protein serine/threonine kinase activity|ATP binding|nucleus|chromosome|cytoplasm|cytoskeleton|phragmoplast|histone kinase activity (H3-T11 specific)|histone H3-T11 phosphorylation|intracellular signal transduction|perinuclear region of cytoplasm|histone kinase activity (H3-T3 specific)|histone H3-T3 phosphorylation</v>
          </cell>
        </row>
        <row r="891">
          <cell r="A891" t="str">
            <v>Zlat_10046197</v>
          </cell>
          <cell r="B891">
            <v>82.643656267478406</v>
          </cell>
          <cell r="C891">
            <v>43.714850623252502</v>
          </cell>
          <cell r="D891">
            <v>121.572461911704</v>
          </cell>
          <cell r="E891">
            <v>2.78103345152548</v>
          </cell>
          <cell r="G891">
            <v>1.47562109817603</v>
          </cell>
          <cell r="H891">
            <v>5.3268776046939796E-3</v>
          </cell>
          <cell r="I891">
            <v>3.5620195033211302E-2</v>
          </cell>
          <cell r="J891" t="str">
            <v>Up</v>
          </cell>
          <cell r="L891" t="str">
            <v>PREDICTED: LOW QUALITY PROTEIN: uncharacterized protein LOC102719480 [Oryza brachyantha]</v>
          </cell>
          <cell r="M891" t="str">
            <v>GO:0000139,GO:0001708,GO:0005794,GO:0008333,GO:0009718,GO:0016021,GO:0016192,GO:0016197,GO:0017137,GO:0019898,GO:0036020,GO:0044090,GO:1903415</v>
          </cell>
          <cell r="N891" t="str">
            <v>Golgi membrane|cell fate specification|Golgi apparatus|endosome to lysosome transport|anthocyanin-containing compound biosynthetic process|integral component of membrane|vesicle-mediated transport|endosomal transport|Rab GTPase binding|extrinsic component of membrane|endolysosome membrane|positive regulation of vacuole organization|flavonoid transport from endoplasmic reticulum to plant-type vacuole</v>
          </cell>
        </row>
        <row r="892">
          <cell r="A892" t="str">
            <v>Zlat_10029480</v>
          </cell>
          <cell r="B892">
            <v>58.4466753102813</v>
          </cell>
          <cell r="C892">
            <v>30.921086095234099</v>
          </cell>
          <cell r="D892">
            <v>85.972264525328498</v>
          </cell>
          <cell r="E892">
            <v>2.7803766096877101</v>
          </cell>
          <cell r="G892">
            <v>1.4752803132110699</v>
          </cell>
          <cell r="H892">
            <v>1.4669951847289401E-3</v>
          </cell>
          <cell r="I892">
            <v>1.23855259927873E-2</v>
          </cell>
          <cell r="J892" t="str">
            <v>Up</v>
          </cell>
          <cell r="K892" t="str">
            <v>CER26L; At3g23840; F14O13.3</v>
          </cell>
          <cell r="L892" t="str">
            <v>Transferase family protein, expressed [Oryza sativa Japonica Group]</v>
          </cell>
          <cell r="M892" t="str">
            <v>GO:0009535,GO:0009555,GO:0016747,GO:0042761,GO:0071555</v>
          </cell>
          <cell r="N892" t="str">
            <v>chloroplast thylakoid membrane|pollen development|transferase activity, transferring acyl groups other than amino-acyl groups|very long-chain fatty acid biosynthetic process|cell wall organization</v>
          </cell>
        </row>
        <row r="893">
          <cell r="A893" t="str">
            <v>Zlat_10038970</v>
          </cell>
          <cell r="B893">
            <v>181.636470380416</v>
          </cell>
          <cell r="C893">
            <v>96.110592750897396</v>
          </cell>
          <cell r="D893">
            <v>267.16234800993499</v>
          </cell>
          <cell r="E893">
            <v>2.7797388442122601</v>
          </cell>
          <cell r="G893">
            <v>1.4749493484675</v>
          </cell>
          <cell r="H893">
            <v>3.18644606205675E-8</v>
          </cell>
          <cell r="I893">
            <v>8.7262077064048902E-7</v>
          </cell>
          <cell r="J893" t="str">
            <v>Up</v>
          </cell>
          <cell r="K893" t="str">
            <v>GDH2; OsI_16842 {ECO:0000312|EMBL:EAY95032.1}</v>
          </cell>
          <cell r="L893" t="str">
            <v>PREDICTED: glutamate dehydrogenase A-like [Oryza brachyantha]</v>
          </cell>
          <cell r="M893" t="str">
            <v>GO:0004353,GO:0005739,GO:0006520,GO:0006995,GO:0009409,GO:0009651,GO:0010446,GO:1901698</v>
          </cell>
          <cell r="N893" t="str">
            <v>glutamate dehydrogenase [NAD(P)+] activity|mitochondrion|cellular amino acid metabolic process|cellular response to nitrogen starvation|response to cold|response to salt stress|response to alkaline pH|response to nitrogen compound</v>
          </cell>
          <cell r="O893" t="str">
            <v>ko00910,ko00471,ko01200,ko00250,ko00220</v>
          </cell>
          <cell r="P893" t="str">
            <v>Nitrogen metabolism|D-Glutamine and D-glutamate metabolism|Carbon metabolism|Alanine, aspartate and glutamate metabolism|Arginine biosynthesis</v>
          </cell>
        </row>
        <row r="894">
          <cell r="A894" t="str">
            <v>Zlat_10005108</v>
          </cell>
          <cell r="B894">
            <v>114.27717117495</v>
          </cell>
          <cell r="C894">
            <v>60.472759945107903</v>
          </cell>
          <cell r="D894">
            <v>168.08158240479199</v>
          </cell>
          <cell r="E894">
            <v>2.7794594220168198</v>
          </cell>
          <cell r="G894">
            <v>1.4748043199951599</v>
          </cell>
          <cell r="H894">
            <v>1.0122384313288E-2</v>
          </cell>
          <cell r="I894">
            <v>5.9745764490864599E-2</v>
          </cell>
          <cell r="J894" t="str">
            <v>Up</v>
          </cell>
        </row>
        <row r="895">
          <cell r="A895" t="str">
            <v>Zlat_10034501</v>
          </cell>
          <cell r="B895">
            <v>341.90125780450802</v>
          </cell>
          <cell r="C895">
            <v>181.054760539695</v>
          </cell>
          <cell r="D895">
            <v>502.74775506932099</v>
          </cell>
          <cell r="E895">
            <v>2.77677180964871</v>
          </cell>
          <cell r="G895">
            <v>1.47340862382052</v>
          </cell>
          <cell r="H895">
            <v>1.4456102736977901E-13</v>
          </cell>
          <cell r="I895">
            <v>8.8525919882233802E-12</v>
          </cell>
          <cell r="J895" t="str">
            <v>Up</v>
          </cell>
          <cell r="L895" t="str">
            <v>Os01g0306100 [Oryza sativa Japonica Group]</v>
          </cell>
        </row>
        <row r="896">
          <cell r="A896" t="str">
            <v>Zlat_10001895</v>
          </cell>
          <cell r="B896">
            <v>31.932761529550699</v>
          </cell>
          <cell r="C896">
            <v>16.912784596879298</v>
          </cell>
          <cell r="D896">
            <v>46.9527384622222</v>
          </cell>
          <cell r="E896">
            <v>2.7761684182323099</v>
          </cell>
          <cell r="G896">
            <v>1.47309509269219</v>
          </cell>
          <cell r="H896">
            <v>4.22220978002915E-2</v>
          </cell>
          <cell r="I896">
            <v>0.17658131184648401</v>
          </cell>
          <cell r="J896" t="str">
            <v>Up</v>
          </cell>
        </row>
        <row r="897">
          <cell r="A897" t="str">
            <v>Zlat_10004994</v>
          </cell>
          <cell r="B897">
            <v>70.402737121832104</v>
          </cell>
          <cell r="C897">
            <v>37.296943487046399</v>
          </cell>
          <cell r="D897">
            <v>103.508530756618</v>
          </cell>
          <cell r="E897">
            <v>2.7752550498559501</v>
          </cell>
          <cell r="G897">
            <v>1.47262036326594</v>
          </cell>
          <cell r="H897">
            <v>2.294116137936E-3</v>
          </cell>
          <cell r="I897">
            <v>1.7930986038044199E-2</v>
          </cell>
          <cell r="J897" t="str">
            <v>Up</v>
          </cell>
          <cell r="K897" t="str">
            <v>rnh202; SPBC1347.08c</v>
          </cell>
          <cell r="L897" t="str">
            <v>Os04g0476400 [Oryza sativa Japonica Group]</v>
          </cell>
          <cell r="M897" t="str">
            <v>GO:0005634,GO:0005829,GO:0032299,GO:0090502,GO:1903469</v>
          </cell>
          <cell r="N897" t="str">
            <v>nucleus|cytosol|ribonuclease H2 complex|RNA phosphodiester bond hydrolysis, endonucleolytic|removal of RNA primer involved in mitotic DNA replication</v>
          </cell>
          <cell r="O897" t="str">
            <v>ko03030</v>
          </cell>
          <cell r="P897" t="str">
            <v>DNA replication</v>
          </cell>
        </row>
        <row r="898">
          <cell r="A898" t="str">
            <v>Zlat_10007908</v>
          </cell>
          <cell r="B898">
            <v>86.508679059660096</v>
          </cell>
          <cell r="C898">
            <v>45.853626652842003</v>
          </cell>
          <cell r="D898">
            <v>127.163731466478</v>
          </cell>
          <cell r="E898">
            <v>2.7732535188380099</v>
          </cell>
          <cell r="G898">
            <v>1.47157950734465</v>
          </cell>
          <cell r="H898">
            <v>1.14201649879306E-4</v>
          </cell>
          <cell r="I898">
            <v>1.38760967599119E-3</v>
          </cell>
          <cell r="J898" t="str">
            <v>Up</v>
          </cell>
          <cell r="L898" t="str">
            <v>PREDICTED: carbonic anhydrase, chloroplastic-like isoform X2 [Oryza brachyantha]</v>
          </cell>
          <cell r="M898" t="str">
            <v>GO:0004089,GO:0008270,GO:0009570,GO:0015976</v>
          </cell>
          <cell r="N898" t="str">
            <v>carbonate dehydratase activity|zinc ion binding|chloroplast stroma|carbon utilization</v>
          </cell>
          <cell r="O898" t="str">
            <v>ko00910</v>
          </cell>
          <cell r="P898" t="str">
            <v>Nitrogen metabolism</v>
          </cell>
        </row>
        <row r="899">
          <cell r="A899" t="str">
            <v>Zlat_10030083</v>
          </cell>
          <cell r="B899">
            <v>56.867177828436603</v>
          </cell>
          <cell r="C899">
            <v>30.151697097313001</v>
          </cell>
          <cell r="D899">
            <v>83.582658559560201</v>
          </cell>
          <cell r="E899">
            <v>2.7720714455906701</v>
          </cell>
          <cell r="G899">
            <v>1.47096444105054</v>
          </cell>
          <cell r="H899">
            <v>1.75892330606707E-3</v>
          </cell>
          <cell r="I899">
            <v>1.4380806928353499E-2</v>
          </cell>
          <cell r="J899" t="str">
            <v>Up</v>
          </cell>
          <cell r="K899" t="str">
            <v>NPY1; Synonyms=ENP, MAB4; At4g31820; F11C18.20</v>
          </cell>
          <cell r="L899" t="str">
            <v>PREDICTED: BTB/POZ domain-containing protein NPY1-like [Oryza brachyantha]</v>
          </cell>
          <cell r="M899" t="str">
            <v>GO:0005770,GO:0005886,GO:0009908,GO:0009911,GO:0010229,GO:0010540,GO:0016567,GO:0045176,GO:0048825,GO:0048827</v>
          </cell>
          <cell r="N899" t="str">
            <v>late endosome|plasma membrane|flower development|positive regulation of flower development|inflorescence development|basipetal auxin transport|protein ubiquitination|apical protein localization|cotyledon development|phyllome development</v>
          </cell>
        </row>
        <row r="900">
          <cell r="A900" t="str">
            <v>Zlat_10033316</v>
          </cell>
          <cell r="B900">
            <v>33.381906409914698</v>
          </cell>
          <cell r="C900">
            <v>17.705831996861999</v>
          </cell>
          <cell r="D900">
            <v>49.057980822967302</v>
          </cell>
          <cell r="E900">
            <v>2.7707244049114301</v>
          </cell>
          <cell r="G900">
            <v>1.47026321769739</v>
          </cell>
          <cell r="H900">
            <v>1.69912047964965E-2</v>
          </cell>
          <cell r="I900">
            <v>8.99846858547447E-2</v>
          </cell>
          <cell r="J900" t="str">
            <v>Up</v>
          </cell>
          <cell r="K900" t="str">
            <v>AHL1 {ECO:0000303|PubMed:15604740}; At4g12080 {ECO:0000312|Araport:AT4G12080}; F16J13_150 {ECO:0000312|EMBL:CAB40949.1}</v>
          </cell>
          <cell r="L900" t="str">
            <v>AT-hook motif nuclear-localized protein 7 [Oryza sativa Japonica Group]</v>
          </cell>
          <cell r="M900" t="str">
            <v>GO:0003677,GO:0003680,GO:0005634,GO:0005654,GO:0005730,GO:0005737,GO:0005739,GO:0043565,GO:0098687</v>
          </cell>
          <cell r="N900" t="str">
            <v>DNA binding|AT DNA binding|nucleus|nucleoplasm|nucleolus|cytoplasm|mitochondrion|sequence-specific DNA binding|chromosomal region</v>
          </cell>
        </row>
        <row r="901">
          <cell r="A901" t="str">
            <v>Zlat_10022613</v>
          </cell>
          <cell r="B901">
            <v>3985.7280038361901</v>
          </cell>
          <cell r="C901">
            <v>2115.2105621364299</v>
          </cell>
          <cell r="D901">
            <v>5856.2454455359402</v>
          </cell>
          <cell r="E901">
            <v>2.7686347403735199</v>
          </cell>
          <cell r="G901">
            <v>1.4691747348133899</v>
          </cell>
          <cell r="H901">
            <v>3.5772212759913398E-21</v>
          </cell>
          <cell r="I901">
            <v>4.98771075597106E-19</v>
          </cell>
          <cell r="J901" t="str">
            <v>Up</v>
          </cell>
          <cell r="K901" t="str">
            <v>THI1.5</v>
          </cell>
          <cell r="L901" t="str">
            <v>thionin Osthi1 [Oryza sativa Japonica Group]</v>
          </cell>
          <cell r="M901" t="str">
            <v>GO:0005576,GO:0006952,GO:0090729</v>
          </cell>
          <cell r="N901" t="str">
            <v>extracellular region|defense response|toxin activity</v>
          </cell>
        </row>
        <row r="902">
          <cell r="A902" t="str">
            <v>Zlat_10022050</v>
          </cell>
          <cell r="B902">
            <v>61.248124867228199</v>
          </cell>
          <cell r="C902">
            <v>32.580939548489901</v>
          </cell>
          <cell r="D902">
            <v>89.915310185966504</v>
          </cell>
          <cell r="E902">
            <v>2.7597519111487299</v>
          </cell>
          <cell r="G902">
            <v>1.46453858126342</v>
          </cell>
          <cell r="H902">
            <v>1.67478162857575E-3</v>
          </cell>
          <cell r="I902">
            <v>1.3783044319854399E-2</v>
          </cell>
          <cell r="J902" t="str">
            <v>Up</v>
          </cell>
          <cell r="K902" t="str">
            <v>At1g56140; F14G9.24, T6H22.8.1</v>
          </cell>
          <cell r="L902" t="str">
            <v>probable LRR receptor-like serine/threonine-protein kinase At1g56140 isoform X1 [Oryza sativa Japonica Group]</v>
          </cell>
        </row>
        <row r="903">
          <cell r="A903" t="str">
            <v>Zlat_10044952</v>
          </cell>
          <cell r="B903">
            <v>48.276192938972898</v>
          </cell>
          <cell r="C903">
            <v>25.6863440414762</v>
          </cell>
          <cell r="D903">
            <v>70.866041836469506</v>
          </cell>
          <cell r="E903">
            <v>2.7588995040337698</v>
          </cell>
          <cell r="G903">
            <v>1.4640929058855701</v>
          </cell>
          <cell r="H903">
            <v>4.16440798969097E-3</v>
          </cell>
          <cell r="I903">
            <v>2.91465368986004E-2</v>
          </cell>
          <cell r="J903" t="str">
            <v>Up</v>
          </cell>
          <cell r="K903" t="str">
            <v>NRAMP1; Os07g0258400, LOC_Os07g15460; OJ1354_H07.109, OsJ_23752</v>
          </cell>
          <cell r="L903" t="str">
            <v>PREDICTED: metal transporter Nramp1 isoform X1 [Oryza brachyantha]</v>
          </cell>
          <cell r="M903" t="str">
            <v>GO:0005381,GO:0005384,GO:0015086,GO:0016021,GO:0034755,GO:0055072</v>
          </cell>
          <cell r="N903" t="str">
            <v>iron ion transmembrane transporter activity|manganese ion transmembrane transporter activity|cadmium ion transmembrane transporter activity|integral component of membrane|iron ion transmembrane transport|iron ion homeostasis</v>
          </cell>
        </row>
        <row r="904">
          <cell r="A904" t="str">
            <v>Zlat_10032966</v>
          </cell>
          <cell r="B904">
            <v>29.980476129164099</v>
          </cell>
          <cell r="C904">
            <v>15.956749208595699</v>
          </cell>
          <cell r="D904">
            <v>44.004203049732503</v>
          </cell>
          <cell r="E904">
            <v>2.7577172815392701</v>
          </cell>
          <cell r="G904">
            <v>1.4634745607575901</v>
          </cell>
          <cell r="H904">
            <v>2.4614957808718401E-2</v>
          </cell>
          <cell r="I904">
            <v>0.119318666467028</v>
          </cell>
          <cell r="J904" t="str">
            <v>Up</v>
          </cell>
          <cell r="K904" t="str">
            <v>GAT1; Synonyms=BAT1; At1g08230; T23G18.9</v>
          </cell>
          <cell r="L904" t="str">
            <v>putative betaine/proline transporter [Oryza sativa Japonica Group]</v>
          </cell>
          <cell r="M904" t="str">
            <v>GO:0003333,GO:0005886,GO:0015171,GO:0015185,GO:0015812,GO:0016021</v>
          </cell>
          <cell r="N904" t="str">
            <v>amino acid transmembrane transport|plasma membrane|amino acid transmembrane transporter activity|gamma-aminobutyric acid transmembrane transporter activity|gamma-aminobutyric acid transport|integral component of membrane</v>
          </cell>
        </row>
        <row r="905">
          <cell r="A905" t="str">
            <v>Zlat_10003447</v>
          </cell>
          <cell r="B905">
            <v>258.15193078684598</v>
          </cell>
          <cell r="C905">
            <v>137.44153945220799</v>
          </cell>
          <cell r="D905">
            <v>378.862322121484</v>
          </cell>
          <cell r="E905">
            <v>2.7565343318438602</v>
          </cell>
          <cell r="G905">
            <v>1.4628555698935399</v>
          </cell>
          <cell r="H905">
            <v>9.8554136941144499E-11</v>
          </cell>
          <cell r="I905">
            <v>4.0752618733677696E-9</v>
          </cell>
          <cell r="J905" t="str">
            <v>Up</v>
          </cell>
          <cell r="L905" t="str">
            <v>nitrate regulatory gene2 protein [Oryza sativa Japonica Group]</v>
          </cell>
          <cell r="M905" t="str">
            <v>GO:0005634,GO:0010167,GO:0015706,GO:0071249,GO:0071705,GO:1901698</v>
          </cell>
          <cell r="N905" t="str">
            <v>nucleus|response to nitrate|nitrate transport|cellular response to nitrate|nitrogen compound transport|response to nitrogen compound</v>
          </cell>
        </row>
        <row r="906">
          <cell r="A906" t="str">
            <v>Zlat_10034622</v>
          </cell>
          <cell r="B906">
            <v>79.589795254959796</v>
          </cell>
          <cell r="C906">
            <v>42.384124524156597</v>
          </cell>
          <cell r="D906">
            <v>116.795465985763</v>
          </cell>
          <cell r="E906">
            <v>2.7556418186530198</v>
          </cell>
          <cell r="G906">
            <v>1.46238837714409</v>
          </cell>
          <cell r="H906">
            <v>5.3005451636958297E-3</v>
          </cell>
          <cell r="I906">
            <v>3.5521548145665299E-2</v>
          </cell>
          <cell r="J906" t="str">
            <v>Up</v>
          </cell>
          <cell r="K906" t="str">
            <v>SPBP35G2.02</v>
          </cell>
          <cell r="L906" t="str">
            <v>hypothetical protein OsJ_02227 [Oryza sativa Japonica Group]</v>
          </cell>
          <cell r="M906" t="str">
            <v>GO:0005634,GO:0005737,GO:0005829</v>
          </cell>
          <cell r="N906" t="str">
            <v>nucleus|cytoplasm|cytosol</v>
          </cell>
        </row>
        <row r="907">
          <cell r="A907" t="str">
            <v>Zlat_10003014</v>
          </cell>
          <cell r="B907">
            <v>70.852569680108303</v>
          </cell>
          <cell r="C907">
            <v>37.763359752338999</v>
          </cell>
          <cell r="D907">
            <v>103.941779607878</v>
          </cell>
          <cell r="E907">
            <v>2.7524505311379102</v>
          </cell>
          <cell r="G907">
            <v>1.46071663495282</v>
          </cell>
          <cell r="H907">
            <v>6.5684180144303305E-4</v>
          </cell>
          <cell r="I907">
            <v>6.32509781743222E-3</v>
          </cell>
          <cell r="J907" t="str">
            <v>Up</v>
          </cell>
        </row>
        <row r="908">
          <cell r="A908" t="str">
            <v>Zlat_10027624</v>
          </cell>
          <cell r="B908">
            <v>165.342731117624</v>
          </cell>
          <cell r="C908">
            <v>88.137076633802707</v>
          </cell>
          <cell r="D908">
            <v>242.54838560144501</v>
          </cell>
          <cell r="E908">
            <v>2.75194498008142</v>
          </cell>
          <cell r="G908">
            <v>1.4604516263782501</v>
          </cell>
          <cell r="H908">
            <v>1.5877702278562501E-7</v>
          </cell>
          <cell r="I908">
            <v>3.8377179819717598E-6</v>
          </cell>
          <cell r="J908" t="str">
            <v>Up</v>
          </cell>
          <cell r="K908" t="str">
            <v>HLS1; Synonyms=COP3, UNS2; At4g37580; F19F18.70</v>
          </cell>
          <cell r="L908" t="str">
            <v>probable N-acetyltransferase HLS1 [Setaria italica]</v>
          </cell>
          <cell r="M908" t="str">
            <v>GO:0008080,GO:0009640,GO:0009723,GO:0009734,GO:0009826,GO:0016747,GO:0040008</v>
          </cell>
          <cell r="N908" t="str">
            <v>N-acetyltransferase activity|photomorphogenesis|response to ethylene|auxin-activated signaling pathway|unidimensional cell growth|transferase activity, transferring acyl groups other than amino-acyl groups|regulation of growth</v>
          </cell>
        </row>
        <row r="909">
          <cell r="A909" t="str">
            <v>Zlat_10010907</v>
          </cell>
          <cell r="B909">
            <v>43.758024499183101</v>
          </cell>
          <cell r="C909">
            <v>23.340065162943201</v>
          </cell>
          <cell r="D909">
            <v>64.175983835422997</v>
          </cell>
          <cell r="E909">
            <v>2.74960602669245</v>
          </cell>
          <cell r="G909">
            <v>1.4592249189808999</v>
          </cell>
          <cell r="H909">
            <v>6.3395341158817E-3</v>
          </cell>
          <cell r="I909">
            <v>4.1128352266502702E-2</v>
          </cell>
          <cell r="J909" t="str">
            <v>Up</v>
          </cell>
          <cell r="L909" t="str">
            <v>uncharacterized protein LOC9266108 [Oryza sativa Japonica Group]</v>
          </cell>
        </row>
        <row r="910">
          <cell r="A910" t="str">
            <v>Zlat_10017682</v>
          </cell>
          <cell r="B910">
            <v>60.475997399687003</v>
          </cell>
          <cell r="C910">
            <v>32.257853129279397</v>
          </cell>
          <cell r="D910">
            <v>88.694141670094595</v>
          </cell>
          <cell r="E910">
            <v>2.7495364094639601</v>
          </cell>
          <cell r="G910">
            <v>1.4591883909471299</v>
          </cell>
          <cell r="H910">
            <v>1.36753755186764E-3</v>
          </cell>
          <cell r="I910">
            <v>1.16641688764201E-2</v>
          </cell>
          <cell r="J910" t="str">
            <v>Up</v>
          </cell>
          <cell r="L910" t="str">
            <v>uncharacterized protein LOC8059490 isoform X1 [Sorghum bicolor]</v>
          </cell>
        </row>
        <row r="911">
          <cell r="A911" t="str">
            <v>Zlat_10017285</v>
          </cell>
          <cell r="B911">
            <v>46.136918103666098</v>
          </cell>
          <cell r="C911">
            <v>24.634202107794199</v>
          </cell>
          <cell r="D911">
            <v>67.639634099537901</v>
          </cell>
          <cell r="E911">
            <v>2.7457611090288601</v>
          </cell>
          <cell r="G911">
            <v>1.4572061113511099</v>
          </cell>
          <cell r="H911">
            <v>5.2760573281869999E-3</v>
          </cell>
          <cell r="I911">
            <v>3.5385554833568998E-2</v>
          </cell>
          <cell r="J911" t="str">
            <v>Up</v>
          </cell>
          <cell r="L911" t="str">
            <v>hypothetical protein OsI_17233 [Oryza sativa Indica Group]</v>
          </cell>
        </row>
        <row r="912">
          <cell r="A912" t="str">
            <v>Zlat_10008744</v>
          </cell>
          <cell r="B912">
            <v>54.586511153424503</v>
          </cell>
          <cell r="C912">
            <v>29.1500048489374</v>
          </cell>
          <cell r="D912">
            <v>80.023017457911607</v>
          </cell>
          <cell r="E912">
            <v>2.7452145504815801</v>
          </cell>
          <cell r="G912">
            <v>1.4569189065419099</v>
          </cell>
          <cell r="H912">
            <v>2.4217134178755699E-3</v>
          </cell>
          <cell r="I912">
            <v>1.8728731181745902E-2</v>
          </cell>
          <cell r="J912" t="str">
            <v>Up</v>
          </cell>
          <cell r="K912" t="str">
            <v>IMCE; Os05g0577200, LOC_Os05g50170; OJ1126_B10.7</v>
          </cell>
          <cell r="L912" t="str">
            <v>Os05g0577200 [Oryza sativa Japonica Group]</v>
          </cell>
          <cell r="M912" t="str">
            <v>GO:0000139,GO:0005789,GO:0010296,GO:0016021</v>
          </cell>
          <cell r="N912" t="str">
            <v>Golgi membrane|endoplasmic reticulum membrane|prenylcysteine methylesterase activity|integral component of membrane</v>
          </cell>
          <cell r="O912" t="str">
            <v>ko00900</v>
          </cell>
          <cell r="P912" t="str">
            <v>Terpenoid backbone biosynthesis</v>
          </cell>
        </row>
        <row r="913">
          <cell r="A913" t="str">
            <v>Zlat_10037848</v>
          </cell>
          <cell r="B913">
            <v>25.940565867607098</v>
          </cell>
          <cell r="C913">
            <v>13.8548680572619</v>
          </cell>
          <cell r="D913">
            <v>38.0262636779524</v>
          </cell>
          <cell r="E913">
            <v>2.7446139162632601</v>
          </cell>
          <cell r="G913">
            <v>1.4566032201714301</v>
          </cell>
          <cell r="H913">
            <v>3.8225508994177197E-2</v>
          </cell>
          <cell r="I913">
            <v>0.16430638528427099</v>
          </cell>
          <cell r="J913" t="str">
            <v>Up</v>
          </cell>
          <cell r="L913" t="str">
            <v>PREDICTED: vacuolar amino acid transporter 1-like isoform X1 [Oryza brachyantha]</v>
          </cell>
          <cell r="M913" t="str">
            <v>GO:0003333,GO:0005774,GO:0005886,GO:0015171,GO:0016021</v>
          </cell>
          <cell r="N913" t="str">
            <v>amino acid transmembrane transport|vacuolar membrane|plasma membrane|amino acid transmembrane transporter activity|integral component of membrane</v>
          </cell>
        </row>
        <row r="914">
          <cell r="A914" t="str">
            <v>Zlat_10032084</v>
          </cell>
          <cell r="B914">
            <v>113.41950450109999</v>
          </cell>
          <cell r="C914">
            <v>60.578433644560299</v>
          </cell>
          <cell r="D914">
            <v>166.26057535763999</v>
          </cell>
          <cell r="E914">
            <v>2.7445505826902501</v>
          </cell>
          <cell r="G914">
            <v>1.4565699287545899</v>
          </cell>
          <cell r="H914">
            <v>1.6633978076571701E-5</v>
          </cell>
          <cell r="I914">
            <v>2.52593919108768E-4</v>
          </cell>
          <cell r="J914" t="str">
            <v>Up</v>
          </cell>
          <cell r="L914" t="str">
            <v>hypothetical protein OsI_03674 [Oryza sativa Indica Group]</v>
          </cell>
          <cell r="M914" t="str">
            <v>GO:0004222,GO:0004521,GO:0009507,GO:0009570,GO:0009658,GO:0046872,GO:1901259</v>
          </cell>
          <cell r="N914" t="str">
            <v>metalloendopeptidase activity|endoribonuclease activity|chloroplast|chloroplast stroma|chloroplast organization|metal ion binding|chloroplast rRNA processing</v>
          </cell>
        </row>
        <row r="915">
          <cell r="A915" t="str">
            <v>Zlat_10022365</v>
          </cell>
          <cell r="B915">
            <v>39.6970192247433</v>
          </cell>
          <cell r="C915">
            <v>21.2068121237212</v>
          </cell>
          <cell r="D915">
            <v>58.187226325765501</v>
          </cell>
          <cell r="E915">
            <v>2.74379883154052</v>
          </cell>
          <cell r="G915">
            <v>1.4561747106004099</v>
          </cell>
          <cell r="H915">
            <v>9.6555449947496597E-3</v>
          </cell>
          <cell r="I915">
            <v>5.7551209894513899E-2</v>
          </cell>
          <cell r="J915" t="str">
            <v>Up</v>
          </cell>
          <cell r="K915" t="str">
            <v>CYP81D11; At3g28740; T19N8.3</v>
          </cell>
          <cell r="L915" t="str">
            <v>uncharacterized protein LOC9269725 [Oryza sativa Japonica Group]</v>
          </cell>
          <cell r="M915" t="str">
            <v>GO:0002213,GO:0005506,GO:0016020,GO:0016021,GO:0016709,GO:0020037,GO:0042343</v>
          </cell>
          <cell r="N915" t="str">
            <v>defense response to insect|iron ion binding|membrane|integral component of membrane|oxidoreductase activity, acting on paired donors, with incorporation or reduction of molecular oxygen, NAD(P)H as one donor, and incorporation of one atom of oxygen|heme binding|indole glucosinolate metabolic process</v>
          </cell>
        </row>
        <row r="916">
          <cell r="A916" t="str">
            <v>Zlat_10036812</v>
          </cell>
          <cell r="B916">
            <v>48.061072905358202</v>
          </cell>
          <cell r="C916">
            <v>25.676546170476101</v>
          </cell>
          <cell r="D916">
            <v>70.445599640240403</v>
          </cell>
          <cell r="E916">
            <v>2.74357770599386</v>
          </cell>
          <cell r="G916">
            <v>1.4560584376501</v>
          </cell>
          <cell r="H916">
            <v>4.4131972103876602E-3</v>
          </cell>
          <cell r="I916">
            <v>3.0577022643306001E-2</v>
          </cell>
          <cell r="J916" t="str">
            <v>Up</v>
          </cell>
          <cell r="K916" t="str">
            <v>MDIS1 {ECO:0000303|PubMed:26863186}; At5g45840; K15I22.4</v>
          </cell>
          <cell r="L916" t="str">
            <v>PREDICTED: probable LRR receptor-like serine/threonine-protein kinase MRH1 [Oryza brachyantha]</v>
          </cell>
          <cell r="M916" t="str">
            <v>GO:0004674,GO:0005524,GO:0005886,GO:0012505,GO:0016021</v>
          </cell>
          <cell r="N916" t="str">
            <v>protein serine/threonine kinase activity|ATP binding|plasma membrane|endomembrane system|integral component of membrane</v>
          </cell>
        </row>
        <row r="917">
          <cell r="A917" t="str">
            <v>Zlat_10029917</v>
          </cell>
          <cell r="B917">
            <v>88.846839657079997</v>
          </cell>
          <cell r="C917">
            <v>47.483368934790498</v>
          </cell>
          <cell r="D917">
            <v>130.21031037936899</v>
          </cell>
          <cell r="E917">
            <v>2.7422298227867699</v>
          </cell>
          <cell r="G917">
            <v>1.4553494866169101</v>
          </cell>
          <cell r="H917">
            <v>1.11980233415859E-4</v>
          </cell>
          <cell r="I917">
            <v>1.3640566916671201E-3</v>
          </cell>
          <cell r="J917" t="str">
            <v>Up</v>
          </cell>
          <cell r="K917" t="str">
            <v>At1g03370; F15K9.2</v>
          </cell>
          <cell r="L917" t="str">
            <v>PREDICTED: C2 and GRAM domain-containing protein At1g03370 [Oryza brachyantha]</v>
          </cell>
          <cell r="M917" t="str">
            <v>GO:0016021</v>
          </cell>
          <cell r="N917" t="str">
            <v>integral component of membrane</v>
          </cell>
        </row>
        <row r="918">
          <cell r="A918" t="str">
            <v>Zlat_10009276</v>
          </cell>
          <cell r="B918">
            <v>95.350119646019905</v>
          </cell>
          <cell r="C918">
            <v>50.992686602343703</v>
          </cell>
          <cell r="D918">
            <v>139.707552689696</v>
          </cell>
          <cell r="E918">
            <v>2.7397566592083602</v>
          </cell>
          <cell r="G918">
            <v>1.45404776101665</v>
          </cell>
          <cell r="H918">
            <v>6.3949193493522996E-5</v>
          </cell>
          <cell r="I918">
            <v>8.3215336940164E-4</v>
          </cell>
          <cell r="J918" t="str">
            <v>Up</v>
          </cell>
          <cell r="K918" t="str">
            <v>KIN7J {ECO:0000305}; Os09g0528000 {ECO:0000312|EMBL:BAT09068.1}, LOC_Os09g35890 {ECO:0000305}; OJ1439_F07.32 {ECO:0000312|EMBL:BAD46370.1}, OsJ_30085 {ECO:0000312|EMBL:EEE70089.1}</v>
          </cell>
          <cell r="L918" t="str">
            <v>PREDICTED: kinesin-like protein NACK2 [Oryza brachyantha]</v>
          </cell>
          <cell r="M918" t="str">
            <v>GO:0003777,GO:0005524,GO:0005871,GO:0005874,GO:0007018,GO:0008017,GO:0016887</v>
          </cell>
          <cell r="N918" t="str">
            <v>microtubule motor activity|ATP binding|kinesin complex|microtubule|microtubule-based movement|microtubule binding|ATPase activity</v>
          </cell>
        </row>
        <row r="919">
          <cell r="A919" t="str">
            <v>Zlat_10013657</v>
          </cell>
          <cell r="B919">
            <v>855.485351683977</v>
          </cell>
          <cell r="C919">
            <v>458.72922258499199</v>
          </cell>
          <cell r="D919">
            <v>1252.24148078296</v>
          </cell>
          <cell r="E919">
            <v>2.729805338597</v>
          </cell>
          <cell r="G919">
            <v>1.4487980767664801</v>
          </cell>
          <cell r="H919">
            <v>1.2948465434946999E-26</v>
          </cell>
          <cell r="I919">
            <v>2.7652349411771E-24</v>
          </cell>
          <cell r="J919" t="str">
            <v>Up</v>
          </cell>
          <cell r="K919" t="str">
            <v>TDR {ECO:0000303|PubMed:18812507}; Synonyms=PXY {ECO:0000303|PubMed:17570668}; At5g61480 {ECO:0000312|Araport:AT5G61480}; MCI2.4 {ECO:0000312|EMBL:BAB10447.1}</v>
          </cell>
          <cell r="L919" t="str">
            <v>leucine-rich repeat receptor-like protein kinase TDR [Oryza sativa Japonica Group]</v>
          </cell>
        </row>
        <row r="920">
          <cell r="A920" t="str">
            <v>Zlat_10032586</v>
          </cell>
          <cell r="B920">
            <v>81.063750453204094</v>
          </cell>
          <cell r="C920">
            <v>43.487127977441403</v>
          </cell>
          <cell r="D920">
            <v>118.640372928967</v>
          </cell>
          <cell r="E920">
            <v>2.7281721844337601</v>
          </cell>
          <cell r="G920">
            <v>1.44793470073655</v>
          </cell>
          <cell r="H920">
            <v>4.5662272223216602E-2</v>
          </cell>
          <cell r="I920">
            <v>0.18691452012080301</v>
          </cell>
          <cell r="J920" t="str">
            <v>Up</v>
          </cell>
          <cell r="K920" t="str">
            <v>ULT1; At4g28190; F26K10.70</v>
          </cell>
          <cell r="L920" t="str">
            <v>Os01g0780800 [Oryza sativa Japonica Group]</v>
          </cell>
          <cell r="M920" t="str">
            <v>GO:0003677,GO:0005634,GO:0005829,GO:0007275,GO:0009910</v>
          </cell>
          <cell r="N920" t="str">
            <v>DNA binding|nucleus|cytosol|multicellular organism development|negative regulation of flower development</v>
          </cell>
        </row>
        <row r="921">
          <cell r="A921" t="str">
            <v>Zlat_10036010</v>
          </cell>
          <cell r="B921">
            <v>48.984792291094202</v>
          </cell>
          <cell r="C921">
            <v>26.282597746018698</v>
          </cell>
          <cell r="D921">
            <v>71.686986836169694</v>
          </cell>
          <cell r="E921">
            <v>2.7275457140468098</v>
          </cell>
          <cell r="G921">
            <v>1.44760337652173</v>
          </cell>
          <cell r="H921">
            <v>4.36826354284709E-3</v>
          </cell>
          <cell r="I921">
            <v>3.03154974213794E-2</v>
          </cell>
          <cell r="J921" t="str">
            <v>Up</v>
          </cell>
          <cell r="K921" t="str">
            <v>FLACCA</v>
          </cell>
          <cell r="L921" t="str">
            <v>hypothetical protein OsI_30126 [Oryza sativa Indica Group]</v>
          </cell>
          <cell r="M921" t="str">
            <v>GO:0006777,GO:0008265,GO:0016829,GO:0030151,GO:0030170,GO:0102867</v>
          </cell>
          <cell r="N921" t="str">
            <v>Mo-molybdopterin cofactor biosynthetic process|Mo-molybdopterin cofactor sulfurase activity|lyase activity|molybdenum ion binding|pyridoxal phosphate binding|molybdenum cofactor sulfurtransferase activity</v>
          </cell>
        </row>
        <row r="922">
          <cell r="A922" t="str">
            <v>Zlat_10024789</v>
          </cell>
          <cell r="B922">
            <v>138.19918281302199</v>
          </cell>
          <cell r="C922">
            <v>74.170144508061398</v>
          </cell>
          <cell r="D922">
            <v>202.228221117983</v>
          </cell>
          <cell r="E922">
            <v>2.7265447904851099</v>
          </cell>
          <cell r="G922">
            <v>1.4470738556148901</v>
          </cell>
          <cell r="H922">
            <v>3.3845768288966001E-5</v>
          </cell>
          <cell r="I922">
            <v>4.7544709142643298E-4</v>
          </cell>
          <cell r="J922" t="str">
            <v>Up</v>
          </cell>
          <cell r="L922" t="str">
            <v>hypothetical protein OsI_08319 [Oryza sativa Indica Group]</v>
          </cell>
          <cell r="M922" t="str">
            <v>GO:0005634,GO:0010167,GO:0015706,GO:0071249,GO:0071705,GO:1901698</v>
          </cell>
          <cell r="N922" t="str">
            <v>nucleus|response to nitrate|nitrate transport|cellular response to nitrate|nitrogen compound transport|response to nitrogen compound</v>
          </cell>
        </row>
        <row r="923">
          <cell r="A923" t="str">
            <v>Zlat_10040822</v>
          </cell>
          <cell r="B923">
            <v>25.8275817974292</v>
          </cell>
          <cell r="C923">
            <v>13.8617452676499</v>
          </cell>
          <cell r="D923">
            <v>37.793418327208499</v>
          </cell>
          <cell r="E923">
            <v>2.7264545407142702</v>
          </cell>
          <cell r="G923">
            <v>1.4470261010163901</v>
          </cell>
          <cell r="H923">
            <v>4.0221563533704201E-2</v>
          </cell>
          <cell r="I923">
            <v>0.170689975695415</v>
          </cell>
          <cell r="J923" t="str">
            <v>Up</v>
          </cell>
          <cell r="K923" t="str">
            <v>PLA2-II; Os03g0261100, LOC_Os03g15460; OsJ_10213</v>
          </cell>
          <cell r="L923" t="str">
            <v>RecName: Full=Probable phospholipase A2 homolog 2; Flags: Precursor</v>
          </cell>
          <cell r="M923" t="str">
            <v>GO:0004623,GO:0005509,GO:0005576,GO:0006644,GO:0008289,GO:0016042,GO:0050482,GO:0102567,GO:0102568</v>
          </cell>
          <cell r="N923" t="str">
            <v>phospholipase A2 activity|calcium ion binding|extracellular region|phospholipid metabolic process|lipid binding|lipid catabolic process|arachidonic acid secretion|phospholipase A2 activity (consuming 1,2-dipalmitoylphosphatidylcholine)|phospholipase A2 activity consuming 1,2-dioleoylphosphatidylethanolamine)</v>
          </cell>
        </row>
        <row r="924">
          <cell r="A924" t="str">
            <v>Zlat_10001141</v>
          </cell>
          <cell r="B924">
            <v>52.348127491269501</v>
          </cell>
          <cell r="C924">
            <v>28.118401042979698</v>
          </cell>
          <cell r="D924">
            <v>76.577853939559304</v>
          </cell>
          <cell r="E924">
            <v>2.7234071319527802</v>
          </cell>
          <cell r="G924">
            <v>1.4454126721882601</v>
          </cell>
          <cell r="H924">
            <v>1.68220344915933E-2</v>
          </cell>
          <cell r="I924">
            <v>8.9307347219797106E-2</v>
          </cell>
          <cell r="J924" t="str">
            <v>Up</v>
          </cell>
          <cell r="K924" t="str">
            <v>HSD1; At5g50600; MBA10.16</v>
          </cell>
          <cell r="L924" t="str">
            <v>unnamed protein product [Oryza sativa Japonica Group]</v>
          </cell>
          <cell r="M924" t="str">
            <v>GO:0005811,GO:0006694,GO:0016021,GO:0070524</v>
          </cell>
          <cell r="N924" t="str">
            <v>lipid droplet|steroid biosynthetic process|integral component of membrane|11-beta-hydroxysteroid dehydrogenase (NADP+) activity</v>
          </cell>
        </row>
        <row r="925">
          <cell r="A925" t="str">
            <v>Zlat_10003756</v>
          </cell>
          <cell r="B925">
            <v>82.711240907012893</v>
          </cell>
          <cell r="C925">
            <v>44.454739897887798</v>
          </cell>
          <cell r="D925">
            <v>120.967741916138</v>
          </cell>
          <cell r="E925">
            <v>2.72114384639299</v>
          </cell>
          <cell r="G925">
            <v>1.4442132230310101</v>
          </cell>
          <cell r="H925">
            <v>2.1252656605449599E-4</v>
          </cell>
          <cell r="I925">
            <v>2.3745269509307301E-3</v>
          </cell>
          <cell r="J925" t="str">
            <v>Up</v>
          </cell>
          <cell r="L925" t="str">
            <v>PREDICTED: protein ATAF2 isoform X2 [Oryza brachyantha]</v>
          </cell>
          <cell r="M925" t="str">
            <v>GO:0003700,GO:0005634,GO:0007275,GO:0043565,GO:0044212,GO:0045893,GO:0071555,GO:1905177</v>
          </cell>
          <cell r="N925" t="str">
            <v>DNA-binding transcription factor activity|nucleus|multicellular organism development|sequence-specific DNA binding|transcription regulatory region DNA binding|positive regulation of transcription, DNA-templated|cell wall organization|tracheary element differentiation</v>
          </cell>
        </row>
        <row r="926">
          <cell r="A926" t="str">
            <v>Zlat_10008452</v>
          </cell>
          <cell r="B926">
            <v>67.078828149127602</v>
          </cell>
          <cell r="C926">
            <v>36.064514428808003</v>
          </cell>
          <cell r="D926">
            <v>98.093141869447095</v>
          </cell>
          <cell r="E926">
            <v>2.7199351890092598</v>
          </cell>
          <cell r="G926">
            <v>1.44357227514881</v>
          </cell>
          <cell r="H926">
            <v>8.4458793922965699E-4</v>
          </cell>
          <cell r="I926">
            <v>7.8269942997767298E-3</v>
          </cell>
          <cell r="J926" t="str">
            <v>Up</v>
          </cell>
          <cell r="K926" t="str">
            <v>At3g02060 {ECO:0000312|Araport:AT3G02060}; F1C9.16 {ECO:0000312|EMBL:AAF14851.1}</v>
          </cell>
          <cell r="L926" t="str">
            <v>PREDICTED: ATP-dependent DNA helicase At3g02060, chloroplastic [Oryza brachyantha]</v>
          </cell>
          <cell r="M926" t="str">
            <v>GO:0003677,GO:0004386,GO:0005524,GO:0009507</v>
          </cell>
          <cell r="N926" t="str">
            <v>DNA binding|helicase activity|ATP binding|chloroplast</v>
          </cell>
        </row>
        <row r="927">
          <cell r="A927" t="str">
            <v>Zlat_10020626</v>
          </cell>
          <cell r="B927">
            <v>330.77120412680398</v>
          </cell>
          <cell r="C927">
            <v>178.004663596189</v>
          </cell>
          <cell r="D927">
            <v>483.53774465741901</v>
          </cell>
          <cell r="E927">
            <v>2.7164330129818599</v>
          </cell>
          <cell r="G927">
            <v>1.4417134707050001</v>
          </cell>
          <cell r="H927">
            <v>9.2068845871043208E-13</v>
          </cell>
          <cell r="I927">
            <v>5.0678417575542302E-11</v>
          </cell>
          <cell r="J927" t="str">
            <v>Up</v>
          </cell>
          <cell r="K927" t="str">
            <v>RVE2; Synonyms=CIR1; At5g37260; MNJ8.4</v>
          </cell>
          <cell r="L927" t="str">
            <v>PREDICTED: uncharacterized protein LOC102715571 [Oryza brachyantha]</v>
          </cell>
          <cell r="M927" t="str">
            <v>GO:0003677,GO:0003700,GO:0005634,GO:0006355,GO:0007623,GO:0009651,GO:0009723,GO:0009733,GO:0009737,GO:0009739,GO:0009751,GO:0009753,GO:0009845,GO:0009909</v>
          </cell>
          <cell r="N927" t="str">
            <v>DNA binding|DNA-binding transcription factor activity|nucleus|regulation of transcription, DNA-templated|circadian rhythm|response to salt stress|response to ethylene|response to auxin|response to abscisic acid|response to gibberellin|response to salicylic acid|response to jasmonic acid|seed germination|regulation of flower development</v>
          </cell>
        </row>
        <row r="928">
          <cell r="A928" t="str">
            <v>Zlat_10001103</v>
          </cell>
          <cell r="B928">
            <v>72.9523799075087</v>
          </cell>
          <cell r="C928">
            <v>39.271177694589397</v>
          </cell>
          <cell r="D928">
            <v>106.633582120428</v>
          </cell>
          <cell r="E928">
            <v>2.7153140898832699</v>
          </cell>
          <cell r="G928">
            <v>1.44111908926649</v>
          </cell>
          <cell r="H928">
            <v>5.0100239152320401E-4</v>
          </cell>
          <cell r="I928">
            <v>5.0118063133044602E-3</v>
          </cell>
          <cell r="J928" t="str">
            <v>Up</v>
          </cell>
          <cell r="L928" t="str">
            <v>Os01g0828200 [Oryza sativa Japonica Group]</v>
          </cell>
          <cell r="M928" t="str">
            <v>GO:0005576,GO:0005764</v>
          </cell>
          <cell r="N928" t="str">
            <v>extracellular region|lysosome</v>
          </cell>
        </row>
        <row r="929">
          <cell r="A929" t="str">
            <v>Zlat_10002320</v>
          </cell>
          <cell r="B929">
            <v>56.018562377520297</v>
          </cell>
          <cell r="C929">
            <v>30.162955298619099</v>
          </cell>
          <cell r="D929">
            <v>81.874169456421498</v>
          </cell>
          <cell r="E929">
            <v>2.7143948146277901</v>
          </cell>
          <cell r="G929">
            <v>1.4406305791499201</v>
          </cell>
          <cell r="H929">
            <v>2.3759215702631401E-3</v>
          </cell>
          <cell r="I929">
            <v>1.8433742383034898E-2</v>
          </cell>
          <cell r="J929" t="str">
            <v>Up</v>
          </cell>
          <cell r="L929" t="str">
            <v>PREDICTED: uncharacterized protein LOC102717207 [Oryza brachyantha]</v>
          </cell>
        </row>
        <row r="930">
          <cell r="A930" t="str">
            <v>Zlat_10034437</v>
          </cell>
          <cell r="B930">
            <v>47.675312712220801</v>
          </cell>
          <cell r="C930">
            <v>25.677794280211</v>
          </cell>
          <cell r="D930">
            <v>69.6728311442305</v>
          </cell>
          <cell r="E930">
            <v>2.7133495339950202</v>
          </cell>
          <cell r="G930">
            <v>1.4400749077302499</v>
          </cell>
          <cell r="H930">
            <v>1.4477056915810801E-2</v>
          </cell>
          <cell r="I930">
            <v>7.9467196104325399E-2</v>
          </cell>
          <cell r="J930" t="str">
            <v>Up</v>
          </cell>
        </row>
        <row r="931">
          <cell r="A931" t="str">
            <v>Zlat_10034503</v>
          </cell>
          <cell r="B931">
            <v>103.582436122855</v>
          </cell>
          <cell r="C931">
            <v>55.848157340645898</v>
          </cell>
          <cell r="D931">
            <v>151.316714905064</v>
          </cell>
          <cell r="E931">
            <v>2.7094307513515301</v>
          </cell>
          <cell r="G931">
            <v>1.4379897746535899</v>
          </cell>
          <cell r="H931">
            <v>3.7820145976144001E-5</v>
          </cell>
          <cell r="I931">
            <v>5.2343206133185095E-4</v>
          </cell>
          <cell r="J931" t="str">
            <v>Up</v>
          </cell>
          <cell r="K931" t="str">
            <v>DOGL4 {ECO:0000303|PubMed:17065317}; At4g18650 {ECO:0000312|Araport:AT4G18650}; F28A21.60 {ECO:0000312|EMBL:CAB37450.1}</v>
          </cell>
          <cell r="L931" t="str">
            <v>hypothetical protein [Oryza sativa Japonica Group]</v>
          </cell>
          <cell r="M931" t="str">
            <v>GO:0006351,GO:0043565</v>
          </cell>
          <cell r="N931" t="str">
            <v>transcription, DNA-templated|sequence-specific DNA binding</v>
          </cell>
        </row>
        <row r="932">
          <cell r="A932" t="str">
            <v>Zlat_10004582</v>
          </cell>
          <cell r="B932">
            <v>493.86995240006701</v>
          </cell>
          <cell r="C932">
            <v>266.35411680074401</v>
          </cell>
          <cell r="D932">
            <v>721.38578799939103</v>
          </cell>
          <cell r="E932">
            <v>2.7083710838194102</v>
          </cell>
          <cell r="G932">
            <v>1.4374254213754201</v>
          </cell>
          <cell r="H932">
            <v>2.22933214766476E-17</v>
          </cell>
          <cell r="I932">
            <v>2.2321105438131901E-15</v>
          </cell>
          <cell r="J932" t="str">
            <v>Up</v>
          </cell>
          <cell r="K932" t="str">
            <v>HIPP37 {ECO:0000303|PubMed:21072340, ECO:0000303|PubMed:23368984}; At1g23000 {ECO:0000312|Araport:AT1G23000}; F19G10.6 {ECO:0000312|EMBL:AAB72166.1}</v>
          </cell>
          <cell r="L932" t="str">
            <v>heavy metal-associated isoprenylated plant protein 37 [Oryza sativa Japonica Group]</v>
          </cell>
          <cell r="M932" t="str">
            <v>GO:0030001,GO:0046872</v>
          </cell>
          <cell r="N932" t="str">
            <v>metal ion transport|metal ion binding</v>
          </cell>
        </row>
        <row r="933">
          <cell r="A933" t="str">
            <v>Zlat_10005146</v>
          </cell>
          <cell r="B933">
            <v>894.95355207360399</v>
          </cell>
          <cell r="C933">
            <v>483.28453638705003</v>
          </cell>
          <cell r="D933">
            <v>1306.6225677601601</v>
          </cell>
          <cell r="E933">
            <v>2.7036299930642</v>
          </cell>
          <cell r="G933">
            <v>1.4348977242173799</v>
          </cell>
          <cell r="H933">
            <v>5.0176049033672098E-27</v>
          </cell>
          <cell r="I933">
            <v>1.13626862180816E-24</v>
          </cell>
          <cell r="J933" t="str">
            <v>Up</v>
          </cell>
          <cell r="K933" t="str">
            <v>HOX33; Os12g0612700, LOC_Os12g41860; OsJ_36852 {ECO:0000312|EMBL:EEE53599.1}</v>
          </cell>
          <cell r="L933" t="str">
            <v>Os12g0612700 [Oryza sativa Japonica Group]</v>
          </cell>
          <cell r="M933" t="str">
            <v>GO:0003677,GO:0005634,GO:0008289</v>
          </cell>
          <cell r="N933" t="str">
            <v>DNA binding|nucleus|lipid binding</v>
          </cell>
        </row>
        <row r="934">
          <cell r="A934" t="str">
            <v>Zlat_10047473</v>
          </cell>
          <cell r="B934">
            <v>26.938001053412801</v>
          </cell>
          <cell r="C934">
            <v>14.5478523620703</v>
          </cell>
          <cell r="D934">
            <v>39.328149744755201</v>
          </cell>
          <cell r="E934">
            <v>2.7033646455811602</v>
          </cell>
          <cell r="G934">
            <v>1.4347561241146201</v>
          </cell>
          <cell r="H934">
            <v>3.7425425554635197E-2</v>
          </cell>
          <cell r="I934">
            <v>0.16171196171910601</v>
          </cell>
          <cell r="J934" t="str">
            <v>Up</v>
          </cell>
          <cell r="L934" t="str">
            <v>hypothetical protein OsJ_08523 [Oryza sativa Japonica Group]</v>
          </cell>
          <cell r="M934" t="str">
            <v>GO:0005886,GO:0031225,GO:0045087</v>
          </cell>
          <cell r="N934" t="str">
            <v>plasma membrane|anchored component of membrane|innate immune response</v>
          </cell>
        </row>
        <row r="935">
          <cell r="A935" t="str">
            <v>Zlat_10019976</v>
          </cell>
          <cell r="B935">
            <v>62.082545744650403</v>
          </cell>
          <cell r="C935">
            <v>33.536350881906102</v>
          </cell>
          <cell r="D935">
            <v>90.628740607394704</v>
          </cell>
          <cell r="E935">
            <v>2.70240316027621</v>
          </cell>
          <cell r="G935">
            <v>1.43424292038639</v>
          </cell>
          <cell r="H935">
            <v>6.3535960577039696E-3</v>
          </cell>
          <cell r="I935">
            <v>4.1211042524568302E-2</v>
          </cell>
          <cell r="J935" t="str">
            <v>Up</v>
          </cell>
          <cell r="K935" t="str">
            <v>PER1; Synonyms=POX1, PRX1</v>
          </cell>
          <cell r="L935" t="str">
            <v>Os05g0162000 [Oryza sativa Japonica Group]</v>
          </cell>
          <cell r="M935" t="str">
            <v>GO:0004601,GO:0005576,GO:0005773,GO:0006979,GO:0009505,GO:0009506,GO:0020037,GO:0042744,GO:0046872</v>
          </cell>
          <cell r="N935" t="str">
            <v>peroxidase activity|extracellular region|vacuole|response to oxidative stress|plant-type cell wall|plasmodesma|heme binding|hydrogen peroxide catabolic process|metal ion binding</v>
          </cell>
          <cell r="O935" t="str">
            <v>ko00940</v>
          </cell>
          <cell r="P935" t="str">
            <v>Phenylpropanoid biosynthesis</v>
          </cell>
        </row>
        <row r="936">
          <cell r="A936" t="str">
            <v>Zlat_10000911</v>
          </cell>
          <cell r="B936">
            <v>26.935366635293601</v>
          </cell>
          <cell r="C936">
            <v>14.564633553743899</v>
          </cell>
          <cell r="D936">
            <v>39.3060997168432</v>
          </cell>
          <cell r="E936">
            <v>2.6987359188820301</v>
          </cell>
          <cell r="G936">
            <v>1.43228381075836</v>
          </cell>
          <cell r="H936">
            <v>3.7435207107540898E-2</v>
          </cell>
          <cell r="I936">
            <v>0.16173351577754699</v>
          </cell>
          <cell r="J936" t="str">
            <v>Up</v>
          </cell>
          <cell r="K936" t="str">
            <v>ROPGEF7; At5g02010; T7H20.60</v>
          </cell>
          <cell r="L936" t="str">
            <v>Os01g0849100 [Oryza sativa Japonica Group]</v>
          </cell>
          <cell r="M936" t="str">
            <v>GO:0005089,GO:0005829,GO:0005886</v>
          </cell>
          <cell r="N936" t="str">
            <v>Rho guanyl-nucleotide exchange factor activity|cytosol|plasma membrane</v>
          </cell>
        </row>
        <row r="937">
          <cell r="A937" t="str">
            <v>Zlat_10016887</v>
          </cell>
          <cell r="B937">
            <v>242.49256910448099</v>
          </cell>
          <cell r="C937">
            <v>131.14236137429799</v>
          </cell>
          <cell r="D937">
            <v>353.84277683466399</v>
          </cell>
          <cell r="E937">
            <v>2.6981577358115998</v>
          </cell>
          <cell r="G937">
            <v>1.4319746915112599</v>
          </cell>
          <cell r="H937">
            <v>7.2946767264935696E-10</v>
          </cell>
          <cell r="I937">
            <v>2.6494831227701401E-8</v>
          </cell>
          <cell r="J937" t="str">
            <v>Up</v>
          </cell>
          <cell r="K937" t="str">
            <v>Os02g0598200, LOC_Os02g38470; OJ1212_D02.14</v>
          </cell>
          <cell r="L937" t="str">
            <v>Os02g0598200 [Oryza sativa Japonica Group]</v>
          </cell>
          <cell r="M937" t="str">
            <v>GO:0003677,GO:0005634</v>
          </cell>
          <cell r="N937" t="str">
            <v>DNA binding|nucleus</v>
          </cell>
        </row>
        <row r="938">
          <cell r="A938" t="str">
            <v>Zlat_10004829</v>
          </cell>
          <cell r="B938">
            <v>54.399611445991297</v>
          </cell>
          <cell r="C938">
            <v>29.427340904616401</v>
          </cell>
          <cell r="D938">
            <v>79.371881987366294</v>
          </cell>
          <cell r="E938">
            <v>2.6972155671365798</v>
          </cell>
          <cell r="G938">
            <v>1.4314708294010301</v>
          </cell>
          <cell r="H938">
            <v>2.9648570038328802E-3</v>
          </cell>
          <cell r="I938">
            <v>2.21229997840179E-2</v>
          </cell>
          <cell r="J938" t="str">
            <v>Up</v>
          </cell>
          <cell r="L938" t="str">
            <v>unnamed protein product [Oryza sativa Japonica Group]</v>
          </cell>
        </row>
        <row r="939">
          <cell r="A939" t="str">
            <v>Zlat_10045895</v>
          </cell>
          <cell r="B939">
            <v>92.445807659196902</v>
          </cell>
          <cell r="C939">
            <v>50.031022113406998</v>
          </cell>
          <cell r="D939">
            <v>134.860593204987</v>
          </cell>
          <cell r="E939">
            <v>2.6955394374972701</v>
          </cell>
          <cell r="G939">
            <v>1.4305740172913299</v>
          </cell>
          <cell r="H939">
            <v>1.2361254058075999E-2</v>
          </cell>
          <cell r="I939">
            <v>7.0040878997078407E-2</v>
          </cell>
          <cell r="J939" t="str">
            <v>Up</v>
          </cell>
          <cell r="K939" t="str">
            <v>JLP2; YMR132C; YM9375.01C</v>
          </cell>
          <cell r="L939" t="str">
            <v>PREDICTED: coiled-coil domain-containing protein 25 [Oryza brachyantha]</v>
          </cell>
          <cell r="M939" t="str">
            <v>GO:0005737</v>
          </cell>
          <cell r="N939" t="str">
            <v>cytoplasm</v>
          </cell>
        </row>
        <row r="940">
          <cell r="A940" t="str">
            <v>Zlat_10049125</v>
          </cell>
          <cell r="B940">
            <v>53.263350344225103</v>
          </cell>
          <cell r="C940">
            <v>28.836610190441299</v>
          </cell>
          <cell r="D940">
            <v>77.6900904980089</v>
          </cell>
          <cell r="E940">
            <v>2.6941478205979101</v>
          </cell>
          <cell r="G940">
            <v>1.4298290097434001</v>
          </cell>
          <cell r="H940">
            <v>3.1716328682685701E-3</v>
          </cell>
          <cell r="I940">
            <v>2.34070945409269E-2</v>
          </cell>
          <cell r="J940" t="str">
            <v>Up</v>
          </cell>
          <cell r="L940" t="str">
            <v>DnaJ domain containing protein, expressed [Panicum miliaceum]</v>
          </cell>
        </row>
        <row r="941">
          <cell r="A941" t="str">
            <v>Zlat_10019408</v>
          </cell>
          <cell r="B941">
            <v>167.90512494872101</v>
          </cell>
          <cell r="C941">
            <v>90.969567133353607</v>
          </cell>
          <cell r="D941">
            <v>244.840682764089</v>
          </cell>
          <cell r="E941">
            <v>2.6914570496435699</v>
          </cell>
          <cell r="G941">
            <v>1.4283874029681001</v>
          </cell>
          <cell r="H941">
            <v>2.3159398722371999E-7</v>
          </cell>
          <cell r="I941">
            <v>5.3967156884687697E-6</v>
          </cell>
          <cell r="J941" t="str">
            <v>Up</v>
          </cell>
          <cell r="K941" t="str">
            <v>CYP711A1; Synonyms=MAX1; At2g26170; T19L18.2, T1D16.2</v>
          </cell>
          <cell r="L941" t="str">
            <v>hypothetical protein OsI_06411 [Oryza sativa Indica Group]</v>
          </cell>
          <cell r="M941" t="str">
            <v>GO:0004497,GO:0005506,GO:0009926,GO:0009934,GO:0009963,GO:0010223,GO:0016021,GO:0016117,GO:0016705,GO:0020037</v>
          </cell>
          <cell r="N941" t="str">
            <v>monooxygenase activity|iron ion binding|auxin polar transport|regulation of meristem structural organization|positive regulation of flavonoid biosynthetic process|secondary shoot formation|integral component of membrane|carotenoid biosynthetic process|oxidoreductase activity, acting on paired donors, with incorporation or reduction of molecular oxygen|heme binding</v>
          </cell>
        </row>
        <row r="942">
          <cell r="A942" t="str">
            <v>Zlat_10040354</v>
          </cell>
          <cell r="B942">
            <v>78.832819888524597</v>
          </cell>
          <cell r="C942">
            <v>42.740255382132503</v>
          </cell>
          <cell r="D942">
            <v>114.925384394917</v>
          </cell>
          <cell r="E942">
            <v>2.6889260105582098</v>
          </cell>
          <cell r="G942">
            <v>1.42703005804852</v>
          </cell>
          <cell r="H942">
            <v>3.4453784063771602E-4</v>
          </cell>
          <cell r="I942">
            <v>3.6081302975784699E-3</v>
          </cell>
          <cell r="J942" t="str">
            <v>Up</v>
          </cell>
          <cell r="K942" t="str">
            <v>HIPP36 {ECO:0000303|PubMed:21072340, ECO:0000303|PubMed:23368984}; At5g27690 {ECO:0000312|Araport:AT5G27690}; T1G16.20 {ECO:0000312|EMBL:AC069556}</v>
          </cell>
          <cell r="L942" t="str">
            <v>Heavy metal transport/detoxification superfamily protein [Zea mays]</v>
          </cell>
          <cell r="M942" t="str">
            <v>GO:0030001,GO:0046872</v>
          </cell>
          <cell r="N942" t="str">
            <v>metal ion transport|metal ion binding</v>
          </cell>
        </row>
        <row r="943">
          <cell r="A943" t="str">
            <v>Zlat_10035690</v>
          </cell>
          <cell r="B943">
            <v>213.10558337731501</v>
          </cell>
          <cell r="C943">
            <v>115.740165559929</v>
          </cell>
          <cell r="D943">
            <v>310.47100119470099</v>
          </cell>
          <cell r="E943">
            <v>2.68248278108728</v>
          </cell>
          <cell r="G943">
            <v>1.4235689103220699</v>
          </cell>
          <cell r="H943">
            <v>1.2324765273534399E-4</v>
          </cell>
          <cell r="I943">
            <v>1.4831035301697501E-3</v>
          </cell>
          <cell r="J943" t="str">
            <v>Up</v>
          </cell>
          <cell r="K943" t="str">
            <v>LPP2; Synonyms=PAP2; At1g15080; F9L1.2</v>
          </cell>
          <cell r="L943" t="str">
            <v>hypothetical protein OsJ_27038 [Oryza sativa Japonica Group]</v>
          </cell>
          <cell r="M943" t="str">
            <v>GO:0003993,GO:0005886,GO:0005887,GO:0008195</v>
          </cell>
          <cell r="N943" t="str">
            <v>acid phosphatase activity|plasma membrane|integral component of plasma membrane|phosphatidate phosphatase activity</v>
          </cell>
        </row>
        <row r="944">
          <cell r="A944" t="str">
            <v>Zlat_10045132</v>
          </cell>
          <cell r="B944">
            <v>36.938703888120003</v>
          </cell>
          <cell r="C944">
            <v>20.096095184609801</v>
          </cell>
          <cell r="D944">
            <v>53.781312591630297</v>
          </cell>
          <cell r="E944">
            <v>2.67620709882075</v>
          </cell>
          <cell r="G944">
            <v>1.4201897635431899</v>
          </cell>
          <cell r="H944">
            <v>1.5188417116482E-2</v>
          </cell>
          <cell r="I944">
            <v>8.2459786057013207E-2</v>
          </cell>
          <cell r="J944" t="str">
            <v>Up</v>
          </cell>
          <cell r="K944" t="str">
            <v>OFP8 {ECO:0000303|PubMed:27332964}; Os01g0864000 {ECO:0000312|EMBL:BAS75362.1}, LOC_Os01g64430 {ECO:0000305}; OsJ_04171 {ECO:0000312|EMBL:EAZ14247.1}, P0423B08.30 {ECO:0000312|EMBL:BAB63811.1}</v>
          </cell>
          <cell r="L944" t="str">
            <v>uncharacterized plant-specific domain TIGR01568 family protein, expressed [Oryza sativa Japonica Group]</v>
          </cell>
          <cell r="M944" t="str">
            <v>GO:0005634,GO:0005737,GO:0009742,GO:0045892,GO:1900457</v>
          </cell>
          <cell r="N944" t="str">
            <v>nucleus|cytoplasm|brassinosteroid mediated signaling pathway|negative regulation of transcription, DNA-templated|regulation of brassinosteroid mediated signaling pathway</v>
          </cell>
        </row>
        <row r="945">
          <cell r="A945" t="str">
            <v>Zlat_10028038</v>
          </cell>
          <cell r="B945">
            <v>35.667023608559802</v>
          </cell>
          <cell r="C945">
            <v>19.407385760434</v>
          </cell>
          <cell r="D945">
            <v>51.926661456685601</v>
          </cell>
          <cell r="E945">
            <v>2.6756134029421399</v>
          </cell>
          <cell r="G945">
            <v>1.41986967728353</v>
          </cell>
          <cell r="H945">
            <v>1.71649045388357E-2</v>
          </cell>
          <cell r="I945">
            <v>9.0619550206878494E-2</v>
          </cell>
          <cell r="J945" t="str">
            <v>Up</v>
          </cell>
          <cell r="K945" t="str">
            <v>CTPA3; At3g57680; F15B8.130</v>
          </cell>
          <cell r="L945" t="str">
            <v>carboxyl-terminal-processing peptidase 3, chloroplastic [Oryza sativa Japonica Group]</v>
          </cell>
          <cell r="M945" t="str">
            <v>GO:0004175,GO:0008236,GO:0009543,GO:0016020</v>
          </cell>
          <cell r="N945" t="str">
            <v>endopeptidase activity|serine-type peptidase activity|chloroplast thylakoid lumen|membrane</v>
          </cell>
        </row>
        <row r="946">
          <cell r="A946" t="str">
            <v>Zlat_10044177</v>
          </cell>
          <cell r="B946">
            <v>176.74721836197901</v>
          </cell>
          <cell r="C946">
            <v>96.173773574661894</v>
          </cell>
          <cell r="D946">
            <v>257.32066314929699</v>
          </cell>
          <cell r="E946">
            <v>2.6755803956214002</v>
          </cell>
          <cell r="G946">
            <v>1.4198518795734401</v>
          </cell>
          <cell r="H946">
            <v>5.00994823901399E-5</v>
          </cell>
          <cell r="I946">
            <v>6.6922277704200303E-4</v>
          </cell>
          <cell r="J946" t="str">
            <v>Up</v>
          </cell>
          <cell r="K946" t="str">
            <v>ycf23</v>
          </cell>
          <cell r="L946" t="str">
            <v>hypothetical protein PAHAL_3G179400 [Panicum hallii]</v>
          </cell>
          <cell r="M946" t="str">
            <v>GO:0009507</v>
          </cell>
          <cell r="N946" t="str">
            <v>chloroplast</v>
          </cell>
        </row>
        <row r="947">
          <cell r="A947" t="str">
            <v>Zlat_10030508</v>
          </cell>
          <cell r="B947">
            <v>1172.93686212188</v>
          </cell>
          <cell r="C947">
            <v>638.69547686417695</v>
          </cell>
          <cell r="D947">
            <v>1707.1782473795899</v>
          </cell>
          <cell r="E947">
            <v>2.6729142591730399</v>
          </cell>
          <cell r="G947">
            <v>1.41841356004646</v>
          </cell>
          <cell r="H947">
            <v>5.0091916213540304E-6</v>
          </cell>
          <cell r="I947">
            <v>8.8031324837358195E-5</v>
          </cell>
          <cell r="J947" t="str">
            <v>Up</v>
          </cell>
          <cell r="K947" t="str">
            <v>MED37C; Synonyms=HSC70-4, HSP70, HSP70-4, MED37_2; At3g12580; T16H11.7, T2E22.11</v>
          </cell>
          <cell r="L947" t="str">
            <v>Heat shock cognate 70 kDa protein, putative, expressed [Oryza sativa Japonica Group]</v>
          </cell>
          <cell r="M947" t="str">
            <v>GO:0005524,GO:0005618,GO:0005634,GO:0005737,GO:0005739,GO:0005774,GO:0005794,GO:0005829,GO:0005886,GO:0006986,GO:0009266,GO:0009408,GO:0009615,GO:0009617,GO:0009644,GO:0016567,GO:0016887,GO:0031072,GO:0031625,GO:0034605,GO:0034620,GO:0042026,GO:0042542,GO:0042623,GO:0044183,GO:0046686,GO:0048046,GO:0051082,GO:0051085,GO:0051787</v>
          </cell>
          <cell r="N947" t="str">
            <v>ATP binding|cell wall|nucleus|cytoplasm|mitochondrion|vacuolar membrane|Golgi apparatus|cytosol|plasma membrane|response to unfolded protein|response to temperature stimulus|response to heat|response to virus|response to bacterium|response to high light intensity|protein ubiquitination|ATPase activity|heat shock protein binding|ubiquitin protein ligase binding|cellular response to heat|cellular response to unfolded protein|protein refolding|response to hydrogen peroxide|ATPase activity, coupled|protein binding involved in protein folding|response to cadmium ion|apoplast|unfolded protein binding|chaperone cofactor-dependent protein refolding|misfolded protein binding</v>
          </cell>
          <cell r="O947" t="str">
            <v>ko04010,ko04141,ko03040,ko04144</v>
          </cell>
          <cell r="P947" t="str">
            <v>MAPK signaling pathway|Protein processing in endoplasmic reticulum|Spliceosome|Endocytosis</v>
          </cell>
        </row>
        <row r="948">
          <cell r="A948" t="str">
            <v>Zlat_10040208</v>
          </cell>
          <cell r="B948">
            <v>163.03547424984899</v>
          </cell>
          <cell r="C948">
            <v>88.802951324509607</v>
          </cell>
          <cell r="D948">
            <v>237.26799717518901</v>
          </cell>
          <cell r="E948">
            <v>2.6718481045539599</v>
          </cell>
          <cell r="G948">
            <v>1.4178379924543001</v>
          </cell>
          <cell r="H948">
            <v>3.7873888716741801E-5</v>
          </cell>
          <cell r="I948">
            <v>5.2396094837240705E-4</v>
          </cell>
          <cell r="J948" t="str">
            <v>Up</v>
          </cell>
          <cell r="K948" t="str">
            <v>NIA1; Os08g0468100 {ECO:0000312|EMBL:BAF23920.1}, LOC_Os08g36480 {ECO:0000305}; OsJ_27622 {ECO:0000312|EMBL:EAZ43035.1}, P0470B03.25</v>
          </cell>
          <cell r="L948" t="str">
            <v>PREDICTED: nitrate reductase [NADH] 1, partial [Oryza brachyantha]</v>
          </cell>
          <cell r="M948" t="str">
            <v>GO:0005829,GO:0006809,GO:0009703,GO:0020037,GO:0030151,GO:0042128,GO:0043546,GO:0050464,GO:0071949</v>
          </cell>
          <cell r="N948" t="str">
            <v>cytosol|nitric oxide biosynthetic process|nitrate reductase (NADH) activity|heme binding|molybdenum ion binding|nitrate assimilation|molybdopterin cofactor binding|nitrate reductase (NADPH) activity|FAD binding</v>
          </cell>
          <cell r="O948" t="str">
            <v>ko00910</v>
          </cell>
          <cell r="P948" t="str">
            <v>Nitrogen metabolism</v>
          </cell>
        </row>
        <row r="949">
          <cell r="A949" t="str">
            <v>Zlat_10002463</v>
          </cell>
          <cell r="B949">
            <v>248.764025860261</v>
          </cell>
          <cell r="C949">
            <v>135.53801843690599</v>
          </cell>
          <cell r="D949">
            <v>361.99003328361601</v>
          </cell>
          <cell r="E949">
            <v>2.6707638008749899</v>
          </cell>
          <cell r="G949">
            <v>1.4172523914076101</v>
          </cell>
          <cell r="H949">
            <v>5.1528670658288902E-7</v>
          </cell>
          <cell r="I949">
            <v>1.1290132502285599E-5</v>
          </cell>
          <cell r="J949" t="str">
            <v>Up</v>
          </cell>
          <cell r="K949" t="str">
            <v>CCR1; Synonyms=IRX4; At1g15950; T24D18.5</v>
          </cell>
          <cell r="L949" t="str">
            <v>cinnamoyl-CoA reductase [Indosasa hispida]</v>
          </cell>
          <cell r="M949" t="str">
            <v>GO:0005829,GO:0007623,GO:0009409,GO:0009809,GO:0016491,GO:0016616,GO:0016621,GO:0050662</v>
          </cell>
          <cell r="N949" t="str">
            <v>cytosol|circadian rhythm|response to cold|lignin biosynthetic process|oxidoreductase activity|oxidoreductase activity, acting on the CH-OH group of donors, NAD or NADP as acceptor|cinnamoyl-CoA reductase activity|coenzyme binding</v>
          </cell>
          <cell r="O949" t="str">
            <v>ko00940</v>
          </cell>
          <cell r="P949" t="str">
            <v>Phenylpropanoid biosynthesis</v>
          </cell>
        </row>
        <row r="950">
          <cell r="A950" t="str">
            <v>Zlat_10002913</v>
          </cell>
          <cell r="B950">
            <v>105.892752374696</v>
          </cell>
          <cell r="C950">
            <v>57.721036633212798</v>
          </cell>
          <cell r="D950">
            <v>154.064468116179</v>
          </cell>
          <cell r="E950">
            <v>2.6691216426894502</v>
          </cell>
          <cell r="G950">
            <v>1.4163650564374699</v>
          </cell>
          <cell r="H950">
            <v>3.8697775352102498E-3</v>
          </cell>
          <cell r="I950">
            <v>2.7483484233438101E-2</v>
          </cell>
          <cell r="J950" t="str">
            <v>Up</v>
          </cell>
          <cell r="K950" t="str">
            <v>CALS9; Synonyms=GSL10; At3g07160; T1B9.18</v>
          </cell>
          <cell r="L950" t="str">
            <v>hypothetical protein OsJ_09196 [Oryza sativa Japonica Group]</v>
          </cell>
          <cell r="M950" t="str">
            <v>GO:0000148,GO:0003843,GO:0005794,GO:0005886,GO:0006075,GO:0008360,GO:0009555,GO:0009556,GO:0009846,GO:0016021,GO:0048589,GO:0052543,GO:0055047,GO:0080092</v>
          </cell>
          <cell r="N950" t="str">
            <v>1,3-beta-D-glucan synthase complex|1,3-beta-D-glucan synthase activity|Golgi apparatus|plasma membrane|(1-&gt;3)-beta-D-glucan biosynthetic process|regulation of cell shape|pollen development|microsporogenesis|pollen germination|integral component of membrane|developmental growth|callose deposition in cell wall|generative cell mitosis|regulation of pollen tube growth</v>
          </cell>
        </row>
        <row r="951">
          <cell r="A951" t="str">
            <v>Zlat_10040064</v>
          </cell>
          <cell r="B951">
            <v>147.41428848422601</v>
          </cell>
          <cell r="C951">
            <v>80.417106846348005</v>
          </cell>
          <cell r="D951">
            <v>214.411470122103</v>
          </cell>
          <cell r="E951">
            <v>2.66624202897248</v>
          </cell>
          <cell r="G951">
            <v>1.41480774747478</v>
          </cell>
          <cell r="H951">
            <v>1.5369515504789E-6</v>
          </cell>
          <cell r="I951">
            <v>3.0704451874635403E-5</v>
          </cell>
          <cell r="J951" t="str">
            <v>Up</v>
          </cell>
          <cell r="K951" t="str">
            <v>CESA7; Os10g0467800, LOC_Os10g32980; OSJNBa0006L06.10</v>
          </cell>
          <cell r="L951" t="str">
            <v>PREDICTED: cellulose synthase A catalytic subunit 7 [UDP-forming] [Oryza brachyantha]</v>
          </cell>
          <cell r="M951" t="str">
            <v>GO:0005794,GO:0005802,GO:0005886,GO:0009833,GO:0009834,GO:0016021,GO:0016759,GO:0016760,GO:0030244,GO:0046872,GO:0071555</v>
          </cell>
          <cell r="N951" t="str">
            <v>Golgi apparatus|trans-Golgi network|plasma membrane|plant-type primary cell wall biogenesis|plant-type secondary cell wall biogenesis|integral component of membrane|cellulose synthase activity|cellulose synthase (UDP-forming) activity|cellulose biosynthetic process|metal ion binding|cell wall organization</v>
          </cell>
        </row>
        <row r="952">
          <cell r="A952" t="str">
            <v>Zlat_10010325</v>
          </cell>
          <cell r="B952">
            <v>919.05042769099703</v>
          </cell>
          <cell r="C952">
            <v>501.44826599115999</v>
          </cell>
          <cell r="D952">
            <v>1336.6525893908299</v>
          </cell>
          <cell r="E952">
            <v>2.6655842288113498</v>
          </cell>
          <cell r="G952">
            <v>1.41445176999566</v>
          </cell>
          <cell r="H952">
            <v>6.9286576289781804E-27</v>
          </cell>
          <cell r="I952">
            <v>1.5280180765815801E-24</v>
          </cell>
          <cell r="J952" t="str">
            <v>Up</v>
          </cell>
          <cell r="L952" t="str">
            <v>PREDICTED: splicing factor 1 [Oryza brachyantha]</v>
          </cell>
        </row>
        <row r="953">
          <cell r="A953" t="str">
            <v>Zlat_10045700</v>
          </cell>
          <cell r="B953">
            <v>129.67852630088299</v>
          </cell>
          <cell r="C953">
            <v>70.809149125529899</v>
          </cell>
          <cell r="D953">
            <v>188.547903476237</v>
          </cell>
          <cell r="E953">
            <v>2.6627618860661699</v>
          </cell>
          <cell r="G953">
            <v>1.4129234232347001</v>
          </cell>
          <cell r="H953">
            <v>6.1805948301167201E-6</v>
          </cell>
          <cell r="I953">
            <v>1.05968308311889E-4</v>
          </cell>
          <cell r="J953" t="str">
            <v>Up</v>
          </cell>
          <cell r="L953" t="str">
            <v>hypothetical protein OsJ_06733 [Oryza sativa Japonica Group]</v>
          </cell>
          <cell r="O953" t="str">
            <v>ko00240</v>
          </cell>
          <cell r="P953" t="str">
            <v>Pyrimidine metabolism</v>
          </cell>
        </row>
        <row r="954">
          <cell r="A954" t="str">
            <v>Zlat_10004561</v>
          </cell>
          <cell r="B954">
            <v>179.0192714245</v>
          </cell>
          <cell r="C954">
            <v>97.7776543522438</v>
          </cell>
          <cell r="D954">
            <v>260.260888496755</v>
          </cell>
          <cell r="E954">
            <v>2.6617624468589298</v>
          </cell>
          <cell r="G954">
            <v>1.4123818214258901</v>
          </cell>
          <cell r="H954">
            <v>1.3794855389164901E-7</v>
          </cell>
          <cell r="I954">
            <v>3.3753880387324399E-6</v>
          </cell>
          <cell r="J954" t="str">
            <v>Up</v>
          </cell>
          <cell r="K954" t="str">
            <v>CML31; Os01g0955100, LOC_Os01g72530; B1139B11.15</v>
          </cell>
          <cell r="L954" t="str">
            <v>PREDICTED: probable calcium-binding protein CML31 [Oryza brachyantha]</v>
          </cell>
          <cell r="M954" t="str">
            <v>GO:0005509</v>
          </cell>
          <cell r="N954" t="str">
            <v>calcium ion binding</v>
          </cell>
        </row>
        <row r="955">
          <cell r="A955" t="str">
            <v>Zlat_10026021</v>
          </cell>
          <cell r="B955">
            <v>83.109021036949997</v>
          </cell>
          <cell r="C955">
            <v>45.398999140283301</v>
          </cell>
          <cell r="D955">
            <v>120.819042933617</v>
          </cell>
          <cell r="E955">
            <v>2.6612710681194698</v>
          </cell>
          <cell r="G955">
            <v>1.4121154659086299</v>
          </cell>
          <cell r="H955">
            <v>2.8268272599864502E-4</v>
          </cell>
          <cell r="I955">
            <v>3.0444559657345298E-3</v>
          </cell>
          <cell r="J955" t="str">
            <v>Up</v>
          </cell>
          <cell r="K955" t="str">
            <v>At1g02420; T6A9.11</v>
          </cell>
          <cell r="L955" t="str">
            <v>hypothetical protein OsI_10467 [Oryza sativa Indica Group]</v>
          </cell>
        </row>
        <row r="956">
          <cell r="A956" t="str">
            <v>Zlat_10008979</v>
          </cell>
          <cell r="B956">
            <v>144.626422088205</v>
          </cell>
          <cell r="C956">
            <v>79.019574311414203</v>
          </cell>
          <cell r="D956">
            <v>210.23326986499501</v>
          </cell>
          <cell r="E956">
            <v>2.6605214175980101</v>
          </cell>
          <cell r="G956">
            <v>1.4117090174799201</v>
          </cell>
          <cell r="H956">
            <v>4.6046759374262001E-4</v>
          </cell>
          <cell r="I956">
            <v>4.6560076559974501E-3</v>
          </cell>
          <cell r="J956" t="str">
            <v>Up</v>
          </cell>
          <cell r="K956" t="str">
            <v>BAM3; Synonyms=BMY8, CTBMY; At4g17090; dl4575c, FCAALL.5</v>
          </cell>
          <cell r="L956" t="str">
            <v>Beta-amylase 3, chloroplastic [Dichanthelium oligosanthes]</v>
          </cell>
          <cell r="M956" t="str">
            <v>GO:0000024,GO:0005983,GO:0009409,GO:0009570,GO:0016161,GO:0102229</v>
          </cell>
          <cell r="N956" t="str">
            <v>maltose biosynthetic process|starch catabolic process|response to cold|chloroplast stroma|beta-amylase activity|amylopectin maltohydrolase activity</v>
          </cell>
          <cell r="O956" t="str">
            <v>ko00500</v>
          </cell>
          <cell r="P956" t="str">
            <v>Starch and sucrose metabolism</v>
          </cell>
        </row>
        <row r="957">
          <cell r="A957" t="str">
            <v>Zlat_10040479</v>
          </cell>
          <cell r="B957">
            <v>25.366564499790002</v>
          </cell>
          <cell r="C957">
            <v>13.882907450241699</v>
          </cell>
          <cell r="D957">
            <v>36.850221549338301</v>
          </cell>
          <cell r="E957">
            <v>2.65435908734643</v>
          </cell>
          <cell r="G957">
            <v>1.40836355476638</v>
          </cell>
          <cell r="H957">
            <v>4.7368608340672698E-2</v>
          </cell>
          <cell r="I957">
            <v>0.191901687648007</v>
          </cell>
          <cell r="J957" t="str">
            <v>Up</v>
          </cell>
          <cell r="K957" t="str">
            <v>RL9; Os09g0395300, LOC_Os09g23200; B1040D06.24</v>
          </cell>
          <cell r="L957" t="str">
            <v>hypothetical protein OsI_29300 [Oryza sativa Indica Group]</v>
          </cell>
          <cell r="M957" t="str">
            <v>GO:0005634,GO:0006355,GO:0010158,GO:0010229,GO:0044212</v>
          </cell>
          <cell r="N957" t="str">
            <v>nucleus|regulation of transcription, DNA-templated|abaxial cell fate specification|inflorescence development|transcription regulatory region DNA binding</v>
          </cell>
        </row>
        <row r="958">
          <cell r="A958" t="str">
            <v>Zlat_10036521</v>
          </cell>
          <cell r="B958">
            <v>26.610794033087299</v>
          </cell>
          <cell r="C958">
            <v>14.575161589897</v>
          </cell>
          <cell r="D958">
            <v>38.646426476277497</v>
          </cell>
          <cell r="E958">
            <v>2.6515264505242802</v>
          </cell>
          <cell r="G958">
            <v>1.4068231402757001</v>
          </cell>
          <cell r="H958">
            <v>4.1781469640846301E-2</v>
          </cell>
          <cell r="I958">
            <v>0.175412861099558</v>
          </cell>
          <cell r="J958" t="str">
            <v>Up</v>
          </cell>
          <cell r="K958" t="str">
            <v>SRP9</v>
          </cell>
          <cell r="L958" t="str">
            <v>signal recognition particle 9 kDa protein [Oryza sativa Indica Group]</v>
          </cell>
          <cell r="M958" t="str">
            <v>GO:0005786,GO:0006616,GO:0008312,GO:0045900</v>
          </cell>
          <cell r="N958" t="str">
            <v>signal recognition particle, endoplasmic reticulum targeting|SRP-dependent cotranslational protein targeting to membrane, translocation|7S RNA binding|negative regulation of translational elongation</v>
          </cell>
          <cell r="O958" t="str">
            <v>ko03060</v>
          </cell>
          <cell r="P958" t="str">
            <v>Protein export</v>
          </cell>
        </row>
        <row r="959">
          <cell r="A959" t="str">
            <v>Zlat_10040498</v>
          </cell>
          <cell r="B959">
            <v>136.85839459357399</v>
          </cell>
          <cell r="C959">
            <v>74.974874550492501</v>
          </cell>
          <cell r="D959">
            <v>198.741914636655</v>
          </cell>
          <cell r="E959">
            <v>2.6507802224171799</v>
          </cell>
          <cell r="G959">
            <v>1.4064170605587101</v>
          </cell>
          <cell r="H959">
            <v>3.7782111797892599E-6</v>
          </cell>
          <cell r="I959">
            <v>6.8613779132642303E-5</v>
          </cell>
          <cell r="J959" t="str">
            <v>Up</v>
          </cell>
          <cell r="K959" t="str">
            <v>ZHD1; OsI_31693</v>
          </cell>
          <cell r="L959" t="str">
            <v>RecName: Full=Zinc-finger homeodomain protein 1</v>
          </cell>
          <cell r="M959" t="str">
            <v>GO:0003677,GO:0005634,GO:0046872</v>
          </cell>
          <cell r="N959" t="str">
            <v>DNA binding|nucleus|metal ion binding</v>
          </cell>
        </row>
        <row r="960">
          <cell r="A960" t="str">
            <v>Zlat_10005341</v>
          </cell>
          <cell r="B960">
            <v>1308.83061136126</v>
          </cell>
          <cell r="C960">
            <v>717.242306747714</v>
          </cell>
          <cell r="D960">
            <v>1900.41891597481</v>
          </cell>
          <cell r="E960">
            <v>2.6496191009592498</v>
          </cell>
          <cell r="G960">
            <v>1.40578497829704</v>
          </cell>
          <cell r="H960">
            <v>8.9871557663803502E-34</v>
          </cell>
          <cell r="I960">
            <v>3.3693845541022801E-31</v>
          </cell>
          <cell r="J960" t="str">
            <v>Up</v>
          </cell>
          <cell r="K960" t="str">
            <v>HOX9; Synonyms=HB2; OsI_032907</v>
          </cell>
          <cell r="L960" t="str">
            <v>PREDICTED: homeobox-leucine zipper protein HOX9 [Oryza brachyantha]</v>
          </cell>
          <cell r="M960" t="str">
            <v>GO:0003677,GO:0005634,GO:0008289</v>
          </cell>
          <cell r="N960" t="str">
            <v>DNA binding|nucleus|lipid binding</v>
          </cell>
        </row>
        <row r="961">
          <cell r="A961" t="str">
            <v>Zlat_10012735</v>
          </cell>
          <cell r="B961">
            <v>73.073177791633398</v>
          </cell>
          <cell r="C961">
            <v>40.061397937399597</v>
          </cell>
          <cell r="D961">
            <v>106.08495764586699</v>
          </cell>
          <cell r="E961">
            <v>2.6480593066581601</v>
          </cell>
          <cell r="G961">
            <v>1.4049354334984101</v>
          </cell>
          <cell r="H961">
            <v>1.64568908600215E-2</v>
          </cell>
          <cell r="I961">
            <v>8.7848190381086003E-2</v>
          </cell>
          <cell r="J961" t="str">
            <v>Up</v>
          </cell>
          <cell r="K961" t="str">
            <v>HOX11; Os09g0447000, LOC_Os09g27450; OJ1596_C06.7, OsJ_028406</v>
          </cell>
          <cell r="L961" t="str">
            <v>homeobox-leucine zipper protein HOX11-like [Panicum hallii]</v>
          </cell>
          <cell r="M961" t="str">
            <v>GO:0003700,GO:0005634,GO:0043565</v>
          </cell>
          <cell r="N961" t="str">
            <v>DNA-binding transcription factor activity|nucleus|sequence-specific DNA binding</v>
          </cell>
        </row>
        <row r="962">
          <cell r="A962" t="str">
            <v>Zlat_10021635</v>
          </cell>
          <cell r="B962">
            <v>31.664571182196099</v>
          </cell>
          <cell r="C962">
            <v>17.368354495162102</v>
          </cell>
          <cell r="D962">
            <v>45.960787869230003</v>
          </cell>
          <cell r="E962">
            <v>2.64623732098699</v>
          </cell>
          <cell r="G962">
            <v>1.4039424518122601</v>
          </cell>
          <cell r="H962">
            <v>2.62999248414914E-2</v>
          </cell>
          <cell r="I962">
            <v>0.125287599040181</v>
          </cell>
          <cell r="J962" t="str">
            <v>Up</v>
          </cell>
          <cell r="K962" t="str">
            <v>TGAL3 {ECO:0000303|PubMed:24919709}; Os06g0265400 {ECO:0000312|EMBL:BAF19256.1}, LOC_Os06g15480 {ECO:0000305}; OJ1001_B06.18 {ECO:0000312|EMBL:BAD54380.1}</v>
          </cell>
          <cell r="L962" t="str">
            <v>PREDICTED: transcription factor HBP-1b(c38)-like [Oryza brachyantha]</v>
          </cell>
          <cell r="M962" t="str">
            <v>GO:0003700,GO:0005634,GO:0006351,GO:0006952,GO:0043565</v>
          </cell>
          <cell r="N962" t="str">
            <v>DNA-binding transcription factor activity|nucleus|transcription, DNA-templated|defense response|sequence-specific DNA binding</v>
          </cell>
          <cell r="O962" t="str">
            <v>ko04075</v>
          </cell>
          <cell r="P962" t="str">
            <v>Plant hormone signal transduction</v>
          </cell>
        </row>
        <row r="963">
          <cell r="A963" t="str">
            <v>Zlat_10002111</v>
          </cell>
          <cell r="B963">
            <v>197.271219228733</v>
          </cell>
          <cell r="C963">
            <v>108.263389100005</v>
          </cell>
          <cell r="D963">
            <v>286.27904935746</v>
          </cell>
          <cell r="E963">
            <v>2.6442830927176799</v>
          </cell>
          <cell r="G963">
            <v>1.4028766377370301</v>
          </cell>
          <cell r="H963">
            <v>4.11592423541218E-8</v>
          </cell>
          <cell r="I963">
            <v>1.1030938486995899E-6</v>
          </cell>
          <cell r="J963" t="str">
            <v>Up</v>
          </cell>
          <cell r="K963" t="str">
            <v>WRKY12; At2g44745; F16B22.46</v>
          </cell>
          <cell r="L963" t="str">
            <v>PREDICTED: probable WRKY transcription factor 12 [Oryza brachyantha]</v>
          </cell>
          <cell r="M963" t="str">
            <v>GO:0003700,GO:0005634,GO:0043565</v>
          </cell>
          <cell r="N963" t="str">
            <v>DNA-binding transcription factor activity|nucleus|sequence-specific DNA binding</v>
          </cell>
        </row>
        <row r="964">
          <cell r="A964" t="str">
            <v>Zlat_10009548</v>
          </cell>
          <cell r="B964">
            <v>111.01259597919901</v>
          </cell>
          <cell r="C964">
            <v>60.939263824310999</v>
          </cell>
          <cell r="D964">
            <v>161.08592813408799</v>
          </cell>
          <cell r="E964">
            <v>2.6433848724937299</v>
          </cell>
          <cell r="G964">
            <v>1.40238649429999</v>
          </cell>
          <cell r="H964">
            <v>3.2693397257078402E-5</v>
          </cell>
          <cell r="I964">
            <v>4.6156510889051899E-4</v>
          </cell>
          <cell r="J964" t="str">
            <v>Up</v>
          </cell>
          <cell r="K964" t="str">
            <v>NHL1 {ECO:0000303|Ref.1}; At3g11660 {ECO:0000312|Araport:AT3G11660}; T19F11.6 {ECO:0000312|EMBL:AAF02134.1}</v>
          </cell>
          <cell r="L964" t="str">
            <v>unnamed protein product [Oryza sativa Japonica Group]</v>
          </cell>
          <cell r="M964" t="str">
            <v>GO:0009506,GO:0016021,GO:0046658,GO:0051607</v>
          </cell>
          <cell r="N964" t="str">
            <v>plasmodesma|integral component of membrane|anchored component of plasma membrane|defense response to virus</v>
          </cell>
        </row>
        <row r="965">
          <cell r="A965" t="str">
            <v>Zlat_10030309</v>
          </cell>
          <cell r="B965">
            <v>165.48666301108599</v>
          </cell>
          <cell r="C965">
            <v>90.859281726036997</v>
          </cell>
          <cell r="D965">
            <v>240.11404429613501</v>
          </cell>
          <cell r="E965">
            <v>2.64270242659564</v>
          </cell>
          <cell r="G965">
            <v>1.4020139838730501</v>
          </cell>
          <cell r="H965">
            <v>4.64382451617642E-7</v>
          </cell>
          <cell r="I965">
            <v>1.02681472362271E-5</v>
          </cell>
          <cell r="J965" t="str">
            <v>Up</v>
          </cell>
          <cell r="K965" t="str">
            <v>RVE2; Synonyms=CIR1; At5g37260; MNJ8.4</v>
          </cell>
          <cell r="L965" t="str">
            <v>PREDICTED: uncharacterized protein LOC102715571 [Oryza brachyantha]</v>
          </cell>
          <cell r="M965" t="str">
            <v>GO:0003677,GO:0003700,GO:0005634,GO:0006355,GO:0007623,GO:0009651,GO:0009723,GO:0009733,GO:0009737,GO:0009739,GO:0009751,GO:0009753,GO:0009845,GO:0009909</v>
          </cell>
          <cell r="N965" t="str">
            <v>DNA binding|DNA-binding transcription factor activity|nucleus|regulation of transcription, DNA-templated|circadian rhythm|response to salt stress|response to ethylene|response to auxin|response to abscisic acid|response to gibberellin|response to salicylic acid|response to jasmonic acid|seed germination|regulation of flower development</v>
          </cell>
        </row>
        <row r="966">
          <cell r="A966" t="str">
            <v>Zlat_10017228</v>
          </cell>
          <cell r="B966">
            <v>60.602982357020501</v>
          </cell>
          <cell r="C966">
            <v>33.3026934114311</v>
          </cell>
          <cell r="D966">
            <v>87.903271302609795</v>
          </cell>
          <cell r="E966">
            <v>2.6395243837075699</v>
          </cell>
          <cell r="G966">
            <v>1.4002779935673599</v>
          </cell>
          <cell r="H966">
            <v>2.0922018234448602E-3</v>
          </cell>
          <cell r="I966">
            <v>1.6657638963349802E-2</v>
          </cell>
          <cell r="J966" t="str">
            <v>Up</v>
          </cell>
          <cell r="K966" t="str">
            <v>PCL1; Os01g0971800; OsJ_04927, P0518C01.17</v>
          </cell>
          <cell r="L966" t="str">
            <v>hypothetical protein OsI_04411 [Oryza sativa Indica Group]</v>
          </cell>
          <cell r="M966" t="str">
            <v>GO:0003677,GO:0003700,GO:0005634,GO:0048511</v>
          </cell>
          <cell r="N966" t="str">
            <v>DNA binding|DNA-binding transcription factor activity|nucleus|rhythmic process</v>
          </cell>
        </row>
        <row r="967">
          <cell r="A967" t="str">
            <v>Zlat_10004124</v>
          </cell>
          <cell r="B967">
            <v>37.332158467724497</v>
          </cell>
          <cell r="C967">
            <v>20.521329084168201</v>
          </cell>
          <cell r="D967">
            <v>54.142987851280701</v>
          </cell>
          <cell r="E967">
            <v>2.6383762781257101</v>
          </cell>
          <cell r="G967">
            <v>1.3996503325477201</v>
          </cell>
          <cell r="H967">
            <v>2.4647027763350898E-2</v>
          </cell>
          <cell r="I967">
            <v>0.11944073550692</v>
          </cell>
          <cell r="J967" t="str">
            <v>Up</v>
          </cell>
          <cell r="K967" t="str">
            <v>CRK21; At4g23290; F21P8.180</v>
          </cell>
          <cell r="L967" t="str">
            <v>uncharacterized protein LOC4351086 isoform X2 [Oryza sativa Japonica Group]</v>
          </cell>
        </row>
        <row r="968">
          <cell r="A968" t="str">
            <v>Zlat_10032973</v>
          </cell>
          <cell r="B968">
            <v>110.473304507329</v>
          </cell>
          <cell r="C968">
            <v>60.746457781867697</v>
          </cell>
          <cell r="D968">
            <v>160.20015123278901</v>
          </cell>
          <cell r="E968">
            <v>2.6371932962420099</v>
          </cell>
          <cell r="G968">
            <v>1.3990033191393501</v>
          </cell>
          <cell r="H968">
            <v>3.4227233870586203E-5</v>
          </cell>
          <cell r="I968">
            <v>4.7940860326331199E-4</v>
          </cell>
          <cell r="J968" t="str">
            <v>Up</v>
          </cell>
          <cell r="K968" t="str">
            <v>CDC6 {ECO:0000305}; Os01g0856000 {ECO:0000312|EMBL:BAF06759.2}, LOC_Os01g63710 {ECO:0000305}; OJ1402_H07.11-1 {ECO:0000312|EMBL:BAD82303.1}, OJ1402_H07.11-2 {ECO:0000312|EMBL:BAD82304.1}</v>
          </cell>
          <cell r="L968" t="str">
            <v>putative cell division control protein 6 [Oryza sativa Japonica Group]</v>
          </cell>
          <cell r="M968" t="str">
            <v>GO:0000278,GO:0003688,GO:0005634,GO:0006270,GO:0033314,GO:0051301</v>
          </cell>
          <cell r="N968" t="str">
            <v>mitotic cell cycle|DNA replication origin binding|nucleus|DNA replication initiation|mitotic DNA replication checkpoint|cell division</v>
          </cell>
          <cell r="O968" t="str">
            <v>ko04113,ko04111,ko04110</v>
          </cell>
          <cell r="P968" t="str">
            <v>Meiosis - yeast|Cell cycle - yeast|Cell cycle</v>
          </cell>
        </row>
        <row r="969">
          <cell r="A969" t="str">
            <v>Zlat_10030572</v>
          </cell>
          <cell r="B969">
            <v>94.496390976384703</v>
          </cell>
          <cell r="C969">
            <v>52.001362171392799</v>
          </cell>
          <cell r="D969">
            <v>136.991419781377</v>
          </cell>
          <cell r="E969">
            <v>2.6343813712006701</v>
          </cell>
          <cell r="G969">
            <v>1.3974642151891501</v>
          </cell>
          <cell r="H969">
            <v>2.62168743457968E-4</v>
          </cell>
          <cell r="I969">
            <v>2.84990262298929E-3</v>
          </cell>
          <cell r="J969" t="str">
            <v>Up</v>
          </cell>
          <cell r="K969" t="str">
            <v>SCAB1 {ECO:0000303|PubMed:21719691}; At2g26770 {ECO:0000312|Araport:AT2G26770}; F18A8.14 {ECO:0000312|EMBL:AAB95312.1}</v>
          </cell>
          <cell r="L969" t="str">
            <v>unknown protein [Oryza sativa Japonica Group]</v>
          </cell>
          <cell r="M969" t="str">
            <v>GO:0003779,GO:0005737,GO:0005856,GO:0007015,GO:0010119</v>
          </cell>
          <cell r="N969" t="str">
            <v>actin binding|cytoplasm|cytoskeleton|actin filament organization|regulation of stomatal movement</v>
          </cell>
        </row>
        <row r="970">
          <cell r="A970" t="str">
            <v>Zlat_10000715</v>
          </cell>
          <cell r="B970">
            <v>42.155082350547303</v>
          </cell>
          <cell r="C970">
            <v>23.200080418615499</v>
          </cell>
          <cell r="D970">
            <v>61.1100842824791</v>
          </cell>
          <cell r="E970">
            <v>2.63404622655725</v>
          </cell>
          <cell r="G970">
            <v>1.3972806645920399</v>
          </cell>
          <cell r="H970">
            <v>1.0713971490942E-2</v>
          </cell>
          <cell r="I970">
            <v>6.2491067596778999E-2</v>
          </cell>
          <cell r="J970" t="str">
            <v>Up</v>
          </cell>
          <cell r="K970" t="str">
            <v>BON3; At1g08860; F7G19.25</v>
          </cell>
          <cell r="L970" t="str">
            <v>hypothetical protein OsI_19719 [Oryza sativa Indica Group]</v>
          </cell>
          <cell r="M970" t="str">
            <v>GO:0005544,GO:0005886,GO:0006952,GO:0060548,GO:0071277,GO:0090332</v>
          </cell>
          <cell r="N970" t="str">
            <v>calcium-dependent phospholipid binding|plasma membrane|defense response|negative regulation of cell death|cellular response to calcium ion|stomatal closure</v>
          </cell>
        </row>
        <row r="971">
          <cell r="A971" t="str">
            <v>Zlat_10006806</v>
          </cell>
          <cell r="B971">
            <v>82.566856145882099</v>
          </cell>
          <cell r="C971">
            <v>45.478417997447799</v>
          </cell>
          <cell r="D971">
            <v>119.65529429431599</v>
          </cell>
          <cell r="E971">
            <v>2.6310346657403798</v>
          </cell>
          <cell r="G971">
            <v>1.39563025715537</v>
          </cell>
          <cell r="H971">
            <v>3.4082667484280899E-4</v>
          </cell>
          <cell r="I971">
            <v>3.5781498638911202E-3</v>
          </cell>
          <cell r="J971" t="str">
            <v>Up</v>
          </cell>
          <cell r="L971" t="str">
            <v>PREDICTED: P17/29C-like protein DDB_G0287399 [Oryza brachyantha]</v>
          </cell>
        </row>
        <row r="972">
          <cell r="A972" t="str">
            <v>Zlat_10032887</v>
          </cell>
          <cell r="B972">
            <v>223.087259766655</v>
          </cell>
          <cell r="C972">
            <v>123.006437613703</v>
          </cell>
          <cell r="D972">
            <v>323.168081919607</v>
          </cell>
          <cell r="E972">
            <v>2.6272452742229899</v>
          </cell>
          <cell r="G972">
            <v>1.3935508938050101</v>
          </cell>
          <cell r="H972">
            <v>5.7805297063371398E-8</v>
          </cell>
          <cell r="I972">
            <v>1.5143372154598401E-6</v>
          </cell>
          <cell r="J972" t="str">
            <v>Up</v>
          </cell>
          <cell r="K972" t="str">
            <v>RLP51 {ECO:0000303|PubMed:18434605}; Synonyms=PDO1 {ECO:0000303|PubMed:15955925}, SNC2 {ECO:0000303|PubMed:20841424}; At4g18760 {ECO:0000312|Araport:AT4G18760}; F28A21.170 {ECO:0000312|EMBL:CAB37461.1}</v>
          </cell>
          <cell r="L972" t="str">
            <v>hypothetical protein SORBI_3003G296500 [Sorghum bicolor]</v>
          </cell>
          <cell r="M972" t="str">
            <v>GO:0005886,GO:0006952,GO:0009617,GO:0016021,GO:0031347,GO:1900426,GO:1902290</v>
          </cell>
          <cell r="N972" t="str">
            <v>plasma membrane|defense response|response to bacterium|integral component of membrane|regulation of defense response|positive regulation of defense response to bacterium|positive regulation of defense response to oomycetes</v>
          </cell>
        </row>
        <row r="973">
          <cell r="A973" t="str">
            <v>Zlat_10046463</v>
          </cell>
          <cell r="B973">
            <v>514.569705650571</v>
          </cell>
          <cell r="C973">
            <v>283.868072534041</v>
          </cell>
          <cell r="D973">
            <v>745.27133876710104</v>
          </cell>
          <cell r="E973">
            <v>2.6254144473318002</v>
          </cell>
          <cell r="G973">
            <v>1.39254518426979</v>
          </cell>
          <cell r="H973">
            <v>2.98963428960106E-5</v>
          </cell>
          <cell r="I973">
            <v>4.2641717569967303E-4</v>
          </cell>
          <cell r="J973" t="str">
            <v>Up</v>
          </cell>
          <cell r="K973" t="str">
            <v>SCRM2; Synonyms=BHLH33, EN44; At1g12860; F13K23.12</v>
          </cell>
          <cell r="L973" t="str">
            <v>PREDICTED: uncharacterized protein LOC102704224 [Oryza brachyantha]</v>
          </cell>
          <cell r="M973" t="str">
            <v>GO:0003677,GO:0003700,GO:0005634,GO:0006355,GO:0010444,GO:0046983,GO:0050826</v>
          </cell>
          <cell r="N973" t="str">
            <v>DNA binding|DNA-binding transcription factor activity|nucleus|regulation of transcription, DNA-templated|guard mother cell differentiation|protein dimerization activity|response to freezing</v>
          </cell>
        </row>
        <row r="974">
          <cell r="A974" t="str">
            <v>Zlat_10028295</v>
          </cell>
          <cell r="B974">
            <v>36.549485561751297</v>
          </cell>
          <cell r="C974">
            <v>20.178434702386301</v>
          </cell>
          <cell r="D974">
            <v>52.920536421116303</v>
          </cell>
          <cell r="E974">
            <v>2.6226284249321798</v>
          </cell>
          <cell r="G974">
            <v>1.3910134204579701</v>
          </cell>
          <cell r="H974">
            <v>1.7634400773757501E-2</v>
          </cell>
          <cell r="I974">
            <v>9.2480564331384393E-2</v>
          </cell>
          <cell r="J974" t="str">
            <v>Up</v>
          </cell>
          <cell r="L974" t="str">
            <v>hypothetical protein OsI_08228 [Oryza sativa Indica Group]</v>
          </cell>
        </row>
        <row r="975">
          <cell r="A975" t="str">
            <v>Zlat_10025057</v>
          </cell>
          <cell r="B975">
            <v>39.503025400110303</v>
          </cell>
          <cell r="C975">
            <v>21.817032469610801</v>
          </cell>
          <cell r="D975">
            <v>57.189018330609798</v>
          </cell>
          <cell r="E975">
            <v>2.6213014263176699</v>
          </cell>
          <cell r="G975">
            <v>1.3902832602858901</v>
          </cell>
          <cell r="H975">
            <v>1.91686172335651E-2</v>
          </cell>
          <cell r="I975">
            <v>9.8640762954850303E-2</v>
          </cell>
          <cell r="J975" t="str">
            <v>Up</v>
          </cell>
          <cell r="K975" t="str">
            <v>BHLH74; Synonyms=ACE2, CIB4, EN90; At1g10120; T27I1.15</v>
          </cell>
          <cell r="L975" t="str">
            <v>hypothetical protein OsJ_10029 [Oryza sativa Japonica Group]</v>
          </cell>
          <cell r="M975" t="str">
            <v>GO:0003700,GO:0005634,GO:0006355,GO:0009637,GO:0040008,GO:0043565,GO:0046983</v>
          </cell>
          <cell r="N975" t="str">
            <v>DNA-binding transcription factor activity|nucleus|regulation of transcription, DNA-templated|response to blue light|regulation of growth|sequence-specific DNA binding|protein dimerization activity</v>
          </cell>
        </row>
        <row r="976">
          <cell r="A976" t="str">
            <v>Zlat_10048953</v>
          </cell>
          <cell r="B976">
            <v>163.06674065268899</v>
          </cell>
          <cell r="C976">
            <v>90.158995769698393</v>
          </cell>
          <cell r="D976">
            <v>235.97448553567901</v>
          </cell>
          <cell r="E976">
            <v>2.61731492815704</v>
          </cell>
          <cell r="G976">
            <v>1.3880875269670601</v>
          </cell>
          <cell r="H976">
            <v>2.6092619713387502E-3</v>
          </cell>
          <cell r="I976">
            <v>1.9896433319076201E-2</v>
          </cell>
          <cell r="J976" t="str">
            <v>Up</v>
          </cell>
          <cell r="L976" t="str">
            <v>hypothetical protein OsJ_15180 [Oryza sativa Japonica Group]</v>
          </cell>
        </row>
        <row r="977">
          <cell r="A977" t="str">
            <v>Zlat_10047236</v>
          </cell>
          <cell r="B977">
            <v>70.220816869595296</v>
          </cell>
          <cell r="C977">
            <v>38.8392661983682</v>
          </cell>
          <cell r="D977">
            <v>101.602367540822</v>
          </cell>
          <cell r="E977">
            <v>2.6159703178195199</v>
          </cell>
          <cell r="G977">
            <v>1.3873461713491799</v>
          </cell>
          <cell r="H977">
            <v>1.01420765958266E-3</v>
          </cell>
          <cell r="I977">
            <v>9.1354497729946704E-3</v>
          </cell>
          <cell r="J977" t="str">
            <v>Up</v>
          </cell>
          <cell r="K977" t="str">
            <v>At1g17710; F11A6.5</v>
          </cell>
          <cell r="L977" t="str">
            <v>PREDICTED: inorganic pyrophosphatase 3-like, partial [Oryza brachyantha]</v>
          </cell>
          <cell r="M977" t="str">
            <v>GO:0004427,GO:0046872,GO:0051262,GO:0052731,GO:0052732</v>
          </cell>
          <cell r="N977" t="str">
            <v>inorganic diphosphatase activity|metal ion binding|protein tetramerization|phosphocholine phosphatase activity|phosphoethanolamine phosphatase activity</v>
          </cell>
          <cell r="O977" t="str">
            <v>ko00750</v>
          </cell>
          <cell r="P977" t="str">
            <v>Vitamin B6 metabolism</v>
          </cell>
        </row>
        <row r="978">
          <cell r="A978" t="str">
            <v>Zlat_10021505</v>
          </cell>
          <cell r="B978">
            <v>57.617729653359397</v>
          </cell>
          <cell r="C978">
            <v>31.871492382864599</v>
          </cell>
          <cell r="D978">
            <v>83.363966923854093</v>
          </cell>
          <cell r="E978">
            <v>2.6156279700499399</v>
          </cell>
          <cell r="G978">
            <v>1.38715735584654</v>
          </cell>
          <cell r="H978">
            <v>2.94509449012882E-3</v>
          </cell>
          <cell r="I978">
            <v>2.2009607593782201E-2</v>
          </cell>
          <cell r="J978" t="str">
            <v>Up</v>
          </cell>
          <cell r="K978" t="str">
            <v>CPX; Os04g0610800, LOC_Os04g52130; OSJNBa0085I10.14</v>
          </cell>
          <cell r="L978" t="str">
            <v>hypothetical protein GQ55_6G067000 [Panicum hallii var. hallii]</v>
          </cell>
          <cell r="M978" t="str">
            <v>GO:0004109,GO:0005737,GO:0005829,GO:0009570,GO:0015995,GO:0019353,GO:0042803</v>
          </cell>
          <cell r="N978" t="str">
            <v>coproporphyrinogen oxidase activity|cytoplasm|cytosol|chloroplast stroma|chlorophyll biosynthetic process|protoporphyrinogen IX biosynthetic process from glutamate|protein homodimerization activity</v>
          </cell>
          <cell r="O978" t="str">
            <v>ko00860</v>
          </cell>
          <cell r="P978" t="str">
            <v>Porphyrin and chlorophyll metabolism</v>
          </cell>
        </row>
        <row r="979">
          <cell r="A979" t="str">
            <v>Zlat_10003329</v>
          </cell>
          <cell r="B979">
            <v>130.162936108455</v>
          </cell>
          <cell r="C979">
            <v>72.090155704472394</v>
          </cell>
          <cell r="D979">
            <v>188.23571651243799</v>
          </cell>
          <cell r="E979">
            <v>2.6111154105991199</v>
          </cell>
          <cell r="G979">
            <v>1.3846662257929601</v>
          </cell>
          <cell r="H979">
            <v>9.1883866244536003E-6</v>
          </cell>
          <cell r="I979">
            <v>1.50268868482049E-4</v>
          </cell>
          <cell r="J979" t="str">
            <v>Up</v>
          </cell>
          <cell r="K979" t="str">
            <v>At5g58090; K21L19.12, K21L19_70</v>
          </cell>
          <cell r="L979" t="str">
            <v>unnamed protein product [Oryza sativa Japonica Group]</v>
          </cell>
          <cell r="M979" t="str">
            <v>GO:0005886,GO:0005975,GO:0006952,GO:0009506,GO:0031225,GO:0042973,GO:0046658</v>
          </cell>
          <cell r="N979" t="str">
            <v>plasma membrane|carbohydrate metabolic process|defense response|plasmodesma|anchored component of membrane|glucan endo-1,3-beta-D-glucosidase activity|anchored component of plasma membrane</v>
          </cell>
          <cell r="O979" t="str">
            <v>ko00500</v>
          </cell>
          <cell r="P979" t="str">
            <v>Starch and sucrose metabolism</v>
          </cell>
        </row>
        <row r="980">
          <cell r="A980" t="str">
            <v>Zlat_10003242</v>
          </cell>
          <cell r="B980">
            <v>268.66457971762702</v>
          </cell>
          <cell r="C980">
            <v>148.809413721456</v>
          </cell>
          <cell r="D980">
            <v>388.51974571379702</v>
          </cell>
          <cell r="E980">
            <v>2.61085462268559</v>
          </cell>
          <cell r="G980">
            <v>1.3845221279036599</v>
          </cell>
          <cell r="H980">
            <v>4.0610064254673802E-10</v>
          </cell>
          <cell r="I980">
            <v>1.54309097756892E-8</v>
          </cell>
          <cell r="J980" t="str">
            <v>Up</v>
          </cell>
          <cell r="K980" t="str">
            <v>UNG {ECO:0000303|PubMed:20056608}; At3g18630 {ECO:0000312|Araport:AT3G18630}; K24M9.12 {ECO:0000312|EMBL:BAB02221.1}</v>
          </cell>
          <cell r="L980" t="str">
            <v>OSJNBa0018M05.3 [Oryza sativa Japonica Group]</v>
          </cell>
          <cell r="M980" t="str">
            <v>GO:0004844,GO:0005634,GO:0005739,GO:0097510</v>
          </cell>
          <cell r="N980" t="str">
            <v>uracil DNA N-glycosylase activity|nucleus|mitochondrion|base-excision repair, AP site formation via deaminated base removal</v>
          </cell>
          <cell r="O980" t="str">
            <v>ko03410</v>
          </cell>
          <cell r="P980" t="str">
            <v>Base excision repair</v>
          </cell>
        </row>
        <row r="981">
          <cell r="A981" t="str">
            <v>Zlat_10011739</v>
          </cell>
          <cell r="B981">
            <v>56.995194591180699</v>
          </cell>
          <cell r="C981">
            <v>31.580401906409701</v>
          </cell>
          <cell r="D981">
            <v>82.409987275951707</v>
          </cell>
          <cell r="E981">
            <v>2.6095294011829999</v>
          </cell>
          <cell r="G981">
            <v>1.38378965668231</v>
          </cell>
          <cell r="H981">
            <v>3.1175488932581601E-3</v>
          </cell>
          <cell r="I981">
            <v>2.3088747751605999E-2</v>
          </cell>
          <cell r="J981" t="str">
            <v>Up</v>
          </cell>
          <cell r="K981" t="str">
            <v>AMC1; Synonyms=LOL3, MCP1B; At1g02170; T7I23.17</v>
          </cell>
          <cell r="L981" t="str">
            <v>PREDICTED: metacaspase-1-like [Oryza brachyantha]</v>
          </cell>
          <cell r="M981" t="str">
            <v>GO:0004197,GO:0006952,GO:0043068</v>
          </cell>
          <cell r="N981" t="str">
            <v>cysteine-type endopeptidase activity|defense response|positive regulation of programmed cell death</v>
          </cell>
        </row>
        <row r="982">
          <cell r="A982" t="str">
            <v>Zlat_10006430</v>
          </cell>
          <cell r="B982">
            <v>62.5271822375094</v>
          </cell>
          <cell r="C982">
            <v>34.6744831591297</v>
          </cell>
          <cell r="D982">
            <v>90.379881315889094</v>
          </cell>
          <cell r="E982">
            <v>2.6065242530397201</v>
          </cell>
          <cell r="G982">
            <v>1.3821272839037499</v>
          </cell>
          <cell r="H982">
            <v>2.02376104775013E-3</v>
          </cell>
          <cell r="I982">
            <v>1.62314583487485E-2</v>
          </cell>
          <cell r="J982" t="str">
            <v>Up</v>
          </cell>
          <cell r="L982" t="str">
            <v>uncharacterized protein LOC100821553 [Brachypodium distachyon]</v>
          </cell>
        </row>
        <row r="983">
          <cell r="A983" t="str">
            <v>Zlat_10041177</v>
          </cell>
          <cell r="B983">
            <v>73.808758377425306</v>
          </cell>
          <cell r="C983">
            <v>40.931973533569398</v>
          </cell>
          <cell r="D983">
            <v>106.68554322128099</v>
          </cell>
          <cell r="E983">
            <v>2.6064109304132499</v>
          </cell>
          <cell r="G983">
            <v>1.38206455916788</v>
          </cell>
          <cell r="H983">
            <v>7.9015066118609902E-4</v>
          </cell>
          <cell r="I983">
            <v>7.4120832943401103E-3</v>
          </cell>
          <cell r="J983" t="str">
            <v>Up</v>
          </cell>
          <cell r="K983" t="str">
            <v>BHLH19; Synonyms=EN26; At2g22760; T30L20.2</v>
          </cell>
          <cell r="L983" t="str">
            <v>PREDICTED: transcription factor bHLH19-like isoform X1 [Oryza brachyantha]</v>
          </cell>
          <cell r="M983" t="str">
            <v>GO:0003700,GO:0005634,GO:0006355,GO:0043565,GO:0046983</v>
          </cell>
          <cell r="N983" t="str">
            <v>DNA-binding transcription factor activity|nucleus|regulation of transcription, DNA-templated|sequence-specific DNA binding|protein dimerization activity</v>
          </cell>
        </row>
        <row r="984">
          <cell r="A984" t="str">
            <v>Zlat_10004985</v>
          </cell>
          <cell r="B984">
            <v>83.135570632460201</v>
          </cell>
          <cell r="C984">
            <v>46.104901590429101</v>
          </cell>
          <cell r="D984">
            <v>120.166239674491</v>
          </cell>
          <cell r="E984">
            <v>2.60636582075335</v>
          </cell>
          <cell r="G984">
            <v>1.3820395899486899</v>
          </cell>
          <cell r="H984">
            <v>3.7206500254549201E-4</v>
          </cell>
          <cell r="I984">
            <v>3.8580876815888102E-3</v>
          </cell>
          <cell r="J984" t="str">
            <v>Up</v>
          </cell>
          <cell r="L984" t="str">
            <v>OSIGBa0130K07.6 [Oryza sativa]</v>
          </cell>
        </row>
        <row r="985">
          <cell r="A985" t="str">
            <v>Zlat_10025116</v>
          </cell>
          <cell r="B985">
            <v>43.862867989264998</v>
          </cell>
          <cell r="C985">
            <v>24.328627045410201</v>
          </cell>
          <cell r="D985">
            <v>63.397108933119704</v>
          </cell>
          <cell r="E985">
            <v>2.60586463900272</v>
          </cell>
          <cell r="G985">
            <v>1.38176214541356</v>
          </cell>
          <cell r="H985">
            <v>3.6697085353059399E-2</v>
          </cell>
          <cell r="I985">
            <v>0.15929924790723399</v>
          </cell>
          <cell r="J985" t="str">
            <v>Up</v>
          </cell>
          <cell r="K985" t="str">
            <v>TIC22; Synonyms=IAP25</v>
          </cell>
          <cell r="L985" t="str">
            <v>protein TIC 22, chloroplastic isoform X1 [Oryza sativa Japonica Group]</v>
          </cell>
          <cell r="M985" t="str">
            <v>GO:0015031,GO:0016020,GO:0031972</v>
          </cell>
          <cell r="N985" t="str">
            <v>protein transport|membrane|chloroplast intermembrane space</v>
          </cell>
        </row>
        <row r="986">
          <cell r="A986" t="str">
            <v>Zlat_10023764</v>
          </cell>
          <cell r="B986">
            <v>27.5044525181805</v>
          </cell>
          <cell r="C986">
            <v>15.277837655420001</v>
          </cell>
          <cell r="D986">
            <v>39.731067380941099</v>
          </cell>
          <cell r="E986">
            <v>2.6005687635282699</v>
          </cell>
          <cell r="G986">
            <v>1.3788271857863099</v>
          </cell>
          <cell r="H986">
            <v>4.2818166890668703E-2</v>
          </cell>
          <cell r="I986">
            <v>0.178300701866586</v>
          </cell>
          <cell r="J986" t="str">
            <v>Up</v>
          </cell>
          <cell r="K986" t="str">
            <v>HIPP23 {ECO:0000303|PubMed:21072340, ECO:0000303|PubMed:23368984}; At4g39700 {ECO:0000312|Araport:AT4G39700}; T19P19.90 {ECO:0000312|EMBL:CAA18756.1}</v>
          </cell>
          <cell r="L986" t="str">
            <v>hypothetical protein OsJ_29086 [Oryza sativa Japonica Group]</v>
          </cell>
          <cell r="M986" t="str">
            <v>GO:0030001,GO:0046872</v>
          </cell>
          <cell r="N986" t="str">
            <v>metal ion transport|metal ion binding</v>
          </cell>
        </row>
        <row r="987">
          <cell r="A987" t="str">
            <v>Zlat_10047747</v>
          </cell>
          <cell r="B987">
            <v>280.80630188445599</v>
          </cell>
          <cell r="C987">
            <v>156.08162059989499</v>
          </cell>
          <cell r="D987">
            <v>405.53098316901702</v>
          </cell>
          <cell r="E987">
            <v>2.5981981838116002</v>
          </cell>
          <cell r="G987">
            <v>1.3775114800149399</v>
          </cell>
          <cell r="H987">
            <v>2.2535897253099299E-10</v>
          </cell>
          <cell r="I987">
            <v>8.8522263691976202E-9</v>
          </cell>
          <cell r="J987" t="str">
            <v>Up</v>
          </cell>
          <cell r="K987" t="str">
            <v>AIR3; Synonyms=SBT5.3; At2g04160; F3L12, T16B23</v>
          </cell>
          <cell r="L987" t="str">
            <v>hypothetical protein OsJ_29768 [Oryza sativa Japonica Group]</v>
          </cell>
          <cell r="M987" t="str">
            <v>GO:0004252,GO:0005576,GO:0005618,GO:0009733,GO:0010102</v>
          </cell>
          <cell r="N987" t="str">
            <v>serine-type endopeptidase activity|extracellular region|cell wall|response to auxin|lateral root morphogenesis</v>
          </cell>
        </row>
        <row r="988">
          <cell r="A988" t="str">
            <v>Zlat_10007753</v>
          </cell>
          <cell r="B988">
            <v>52.957089716758503</v>
          </cell>
          <cell r="C988">
            <v>29.451835582116601</v>
          </cell>
          <cell r="D988">
            <v>76.462343851400306</v>
          </cell>
          <cell r="E988">
            <v>2.5961826263157901</v>
          </cell>
          <cell r="G988">
            <v>1.3763918720939801</v>
          </cell>
          <cell r="H988">
            <v>4.6767887837688097E-3</v>
          </cell>
          <cell r="I988">
            <v>3.2119724637070503E-2</v>
          </cell>
          <cell r="J988" t="str">
            <v>Up</v>
          </cell>
          <cell r="K988" t="str">
            <v>VAB {ECO:0000303|PubMed:19363154}; Synonyms=FKD1; At3g63300 {ECO:0000312|Araport:AT3G63300}; F16M2_150 {ECO:0000312|EMBL:CAB86431.1}</v>
          </cell>
          <cell r="L988" t="str">
            <v>uncharacterized protein LOC4349441 isoform X2 [Oryza sativa Japonica Group]</v>
          </cell>
          <cell r="M988" t="str">
            <v>GO:0009733,GO:0009734,GO:0010087,GO:0010305</v>
          </cell>
          <cell r="N988" t="str">
            <v>response to auxin|auxin-activated signaling pathway|phloem or xylem histogenesis|leaf vascular tissue pattern formation</v>
          </cell>
        </row>
        <row r="989">
          <cell r="A989" t="str">
            <v>Zlat_10005037</v>
          </cell>
          <cell r="B989">
            <v>194.58452852099001</v>
          </cell>
          <cell r="C989">
            <v>108.25191867812801</v>
          </cell>
          <cell r="D989">
            <v>280.91713836385298</v>
          </cell>
          <cell r="E989">
            <v>2.59503149499937</v>
          </cell>
          <cell r="G989">
            <v>1.3757520481799399</v>
          </cell>
          <cell r="H989">
            <v>9.0895220930045695E-8</v>
          </cell>
          <cell r="I989">
            <v>2.2990903632845599E-6</v>
          </cell>
          <cell r="J989" t="str">
            <v>Up</v>
          </cell>
          <cell r="L989" t="str">
            <v>PREDICTED: uncharacterized protein LOC102717058 [Oryza brachyantha]</v>
          </cell>
        </row>
        <row r="990">
          <cell r="A990" t="str">
            <v>Zlat_10021029</v>
          </cell>
          <cell r="B990">
            <v>71.6947074996053</v>
          </cell>
          <cell r="C990">
            <v>39.891089801193502</v>
          </cell>
          <cell r="D990">
            <v>103.498325198017</v>
          </cell>
          <cell r="E990">
            <v>2.5945223786520999</v>
          </cell>
          <cell r="G990">
            <v>1.3754689796736099</v>
          </cell>
          <cell r="H990">
            <v>9.8681380240045599E-4</v>
          </cell>
          <cell r="I990">
            <v>8.93161784350756E-3</v>
          </cell>
          <cell r="J990" t="str">
            <v>Up</v>
          </cell>
          <cell r="L990" t="str">
            <v>hypothetical protein OsI_35699 [Oryza sativa Indica Group]</v>
          </cell>
        </row>
        <row r="991">
          <cell r="A991" t="str">
            <v>Zlat_10010849</v>
          </cell>
          <cell r="B991">
            <v>280.22749797489303</v>
          </cell>
          <cell r="C991">
            <v>156.02377575961799</v>
          </cell>
          <cell r="D991">
            <v>404.43122019016698</v>
          </cell>
          <cell r="E991">
            <v>2.5921127611554802</v>
          </cell>
          <cell r="G991">
            <v>1.3741284791875601</v>
          </cell>
          <cell r="H991">
            <v>2.4994235621979797E-10</v>
          </cell>
          <cell r="I991">
            <v>9.7610590087597594E-9</v>
          </cell>
          <cell r="J991" t="str">
            <v>Up</v>
          </cell>
          <cell r="L991" t="str">
            <v>expressed protein [Oryza sativa Japonica Group]</v>
          </cell>
        </row>
        <row r="992">
          <cell r="A992" t="str">
            <v>Zlat_10033011</v>
          </cell>
          <cell r="B992">
            <v>34.258496441340398</v>
          </cell>
          <cell r="C992">
            <v>19.079812240019699</v>
          </cell>
          <cell r="D992">
            <v>49.437180642660998</v>
          </cell>
          <cell r="E992">
            <v>2.5910727013847201</v>
          </cell>
          <cell r="G992">
            <v>1.3735494958173999</v>
          </cell>
          <cell r="H992">
            <v>2.3681951810262999E-2</v>
          </cell>
          <cell r="I992">
            <v>0.115916971392701</v>
          </cell>
          <cell r="J992" t="str">
            <v>Up</v>
          </cell>
          <cell r="K992" t="str">
            <v>PROT1; At2g39890; T28M21.5</v>
          </cell>
          <cell r="L992" t="str">
            <v>proline transport protein-like [Oryza sativa Japonica Group]</v>
          </cell>
          <cell r="M992" t="str">
            <v>GO:0003333,GO:0005886,GO:0015171,GO:0015193,GO:0015824,GO:0016021</v>
          </cell>
          <cell r="N992" t="str">
            <v>amino acid transmembrane transport|plasma membrane|amino acid transmembrane transporter activity|L-proline transmembrane transporter activity|proline transport|integral component of membrane</v>
          </cell>
        </row>
        <row r="993">
          <cell r="A993" t="str">
            <v>Zlat_10000964</v>
          </cell>
          <cell r="B993">
            <v>123.65726727563001</v>
          </cell>
          <cell r="C993">
            <v>68.917160932323895</v>
          </cell>
          <cell r="D993">
            <v>178.397373618937</v>
          </cell>
          <cell r="E993">
            <v>2.5885769408597898</v>
          </cell>
          <cell r="G993">
            <v>1.3721592003882099</v>
          </cell>
          <cell r="H993">
            <v>1.8028938606839401E-5</v>
          </cell>
          <cell r="I993">
            <v>2.71455799407396E-4</v>
          </cell>
          <cell r="J993" t="str">
            <v>Up</v>
          </cell>
          <cell r="K993" t="str">
            <v>PIF1; Synonyms=BHLH15, EN101, PIL5; At2g20180; T2G17.2</v>
          </cell>
          <cell r="L993" t="str">
            <v>PREDICTED: transcription factor PIF1-like [Oryza brachyantha]</v>
          </cell>
          <cell r="M993" t="str">
            <v>GO:0003677,GO:0003700,GO:0005634,GO:0006355,GO:0006783,GO:0009740,GO:0009959,GO:0010029,GO:0010099,GO:0010100,GO:0010161,GO:0010187,GO:0010313,GO:0015995,GO:0042802,GO:0046983</v>
          </cell>
          <cell r="N993" t="str">
            <v>DNA binding|DNA-binding transcription factor activity|nucleus|regulation of transcription, DNA-templated|heme biosynthetic process|gibberellic acid mediated signaling pathway|negative gravitropism|regulation of seed germination|regulation of photomorphogenesis|negative regulation of photomorphogenesis|red light signaling pathway|negative regulation of seed germination|phytochrome binding|chlorophyll biosynthetic process|identical protein binding|protein dimerization activity</v>
          </cell>
        </row>
        <row r="994">
          <cell r="A994" t="str">
            <v>Zlat_10029499</v>
          </cell>
          <cell r="B994">
            <v>47.866154742417898</v>
          </cell>
          <cell r="C994">
            <v>26.6829251337806</v>
          </cell>
          <cell r="D994">
            <v>69.049384351055295</v>
          </cell>
          <cell r="E994">
            <v>2.5877741666200902</v>
          </cell>
          <cell r="G994">
            <v>1.3717117197595501</v>
          </cell>
          <cell r="H994">
            <v>4.2750261766221001E-2</v>
          </cell>
          <cell r="I994">
            <v>0.17807680498251099</v>
          </cell>
          <cell r="J994" t="str">
            <v>Up</v>
          </cell>
          <cell r="K994" t="str">
            <v>PRA1E; Synonyms=PRA4; At1g08770; F22O13.26</v>
          </cell>
          <cell r="L994" t="str">
            <v>Os03g0741600 [Oryza sativa Japonica Group]</v>
          </cell>
          <cell r="M994" t="str">
            <v>GO:0005783,GO:0005794,GO:0010008,GO:0016021,GO:0016192</v>
          </cell>
          <cell r="N994" t="str">
            <v>endoplasmic reticulum|Golgi apparatus|endosome membrane|integral component of membrane|vesicle-mediated transport</v>
          </cell>
        </row>
        <row r="995">
          <cell r="A995" t="str">
            <v>Zlat_10022840</v>
          </cell>
          <cell r="B995">
            <v>50.386925463618198</v>
          </cell>
          <cell r="C995">
            <v>28.1071428416736</v>
          </cell>
          <cell r="D995">
            <v>72.666708085562703</v>
          </cell>
          <cell r="E995">
            <v>2.5853466677453301</v>
          </cell>
          <cell r="G995">
            <v>1.3703577437139201</v>
          </cell>
          <cell r="H995">
            <v>5.9306661843617804E-3</v>
          </cell>
          <cell r="I995">
            <v>3.8985493550113999E-2</v>
          </cell>
          <cell r="J995" t="str">
            <v>Up</v>
          </cell>
          <cell r="K995" t="str">
            <v>ERF110; At5g50080; MPF21.9</v>
          </cell>
          <cell r="L995" t="str">
            <v>unnamed protein product [Oryza sativa Japonica Group]</v>
          </cell>
          <cell r="M995" t="str">
            <v>GO:0003677,GO:0003700,GO:0005634,GO:0009873,GO:0045893,GO:0048510</v>
          </cell>
          <cell r="N995" t="str">
            <v>DNA binding|DNA-binding transcription factor activity|nucleus|ethylene-activated signaling pathway|positive regulation of transcription, DNA-templated|regulation of timing of transition from vegetative to reproductive phase</v>
          </cell>
        </row>
        <row r="996">
          <cell r="A996" t="str">
            <v>Zlat_10003403</v>
          </cell>
          <cell r="B996">
            <v>47.923064437970098</v>
          </cell>
          <cell r="C996">
            <v>26.739003919740099</v>
          </cell>
          <cell r="D996">
            <v>69.107124956200096</v>
          </cell>
          <cell r="E996">
            <v>2.58450633253327</v>
          </cell>
          <cell r="G996">
            <v>1.36988873716626</v>
          </cell>
          <cell r="H996">
            <v>7.1958618637238897E-3</v>
          </cell>
          <cell r="I996">
            <v>4.5507233102375998E-2</v>
          </cell>
          <cell r="J996" t="str">
            <v>Up</v>
          </cell>
          <cell r="L996" t="str">
            <v>H0103C06.7 [Oryza sativa]</v>
          </cell>
          <cell r="M996" t="str">
            <v>GO:0009507</v>
          </cell>
          <cell r="N996" t="str">
            <v>chloroplast</v>
          </cell>
        </row>
        <row r="997">
          <cell r="A997" t="str">
            <v>Zlat_10031808</v>
          </cell>
          <cell r="B997">
            <v>104.77200695389701</v>
          </cell>
          <cell r="C997">
            <v>58.584647405083999</v>
          </cell>
          <cell r="D997">
            <v>150.95936650271</v>
          </cell>
          <cell r="E997">
            <v>2.5767734925312502</v>
          </cell>
          <cell r="G997">
            <v>1.3655657247939299</v>
          </cell>
          <cell r="H997">
            <v>2.0869831028372799E-2</v>
          </cell>
          <cell r="I997">
            <v>0.105260065554463</v>
          </cell>
          <cell r="J997" t="str">
            <v>Up</v>
          </cell>
          <cell r="K997" t="str">
            <v>PDS5; YMR076C; YM9582.01C, YM9916.15C</v>
          </cell>
          <cell r="L997" t="str">
            <v>Os04g0501600 [Oryza sativa Japonica Group]</v>
          </cell>
          <cell r="M997" t="str">
            <v>GO:0000785,GO:0000794,GO:0005198,GO:0005634,GO:0005829,GO:0006281,GO:0006302,GO:0007064,GO:0007076,GO:0007129,GO:0051301,GO:0051321</v>
          </cell>
          <cell r="N997" t="str">
            <v>chromatin|condensed nuclear chromosome|structural molecule activity|nucleus|cytosol|DNA repair|double-strand break repair|mitotic sister chromatid cohesion|mitotic chromosome condensation|synapsis|cell division|meiotic cell cycle</v>
          </cell>
        </row>
        <row r="998">
          <cell r="A998" t="str">
            <v>Zlat_10011980</v>
          </cell>
          <cell r="B998">
            <v>73.303765044957899</v>
          </cell>
          <cell r="C998">
            <v>40.988782484681899</v>
          </cell>
          <cell r="D998">
            <v>105.61874760523401</v>
          </cell>
          <cell r="E998">
            <v>2.5767720142628101</v>
          </cell>
          <cell r="G998">
            <v>1.3655648971343901</v>
          </cell>
          <cell r="H998">
            <v>9.1599468951607602E-4</v>
          </cell>
          <cell r="I998">
            <v>8.3942131487374904E-3</v>
          </cell>
          <cell r="J998" t="str">
            <v>Up</v>
          </cell>
          <cell r="K998" t="str">
            <v>Rf1; Synonyms=PPR791, PPR8-1, Rf-1, Rf-1A</v>
          </cell>
          <cell r="L998" t="str">
            <v>protein Rf1, mitochondrial isoform X2 [Oryza sativa Japonica Group]</v>
          </cell>
          <cell r="M998" t="str">
            <v>GO:0005739</v>
          </cell>
          <cell r="N998" t="str">
            <v>mitochondrion</v>
          </cell>
        </row>
        <row r="999">
          <cell r="A999" t="str">
            <v>Zlat_10022019</v>
          </cell>
          <cell r="B999">
            <v>189.80441998952099</v>
          </cell>
          <cell r="C999">
            <v>106.139097656345</v>
          </cell>
          <cell r="D999">
            <v>273.46974232269798</v>
          </cell>
          <cell r="E999">
            <v>2.5765222086976198</v>
          </cell>
          <cell r="G999">
            <v>1.3654250280585101</v>
          </cell>
          <cell r="H999">
            <v>1.5521980954896301E-7</v>
          </cell>
          <cell r="I999">
            <v>3.7571211002877302E-6</v>
          </cell>
          <cell r="J999" t="str">
            <v>Up</v>
          </cell>
          <cell r="K999" t="str">
            <v>MUS1</v>
          </cell>
          <cell r="L999" t="str">
            <v>Os05g0274200 [Oryza sativa Japonica Group]</v>
          </cell>
          <cell r="M999" t="str">
            <v>GO:0000228,GO:0000400,GO:0000403,GO:0000404,GO:0000406,GO:0000710,GO:0003684,GO:0005524,GO:0006290,GO:0006298,GO:0006301,GO:0006311,GO:0006312,GO:0007050,GO:0008094,GO:0019901,GO:0032300,GO:0032301,GO:0032302,GO:0036297,GO:0042803,GO:0043111,GO:0043570,GO:0045128,GO:0051096</v>
          </cell>
          <cell r="N999" t="str">
            <v>nuclear chromosome|four-way junction DNA binding|Y-form DNA binding|heteroduplex DNA loop binding|double-strand/single-strand DNA junction binding|meiotic mismatch repair|damaged DNA binding|ATP binding|pyrimidine dimer repair|mismatch repair|postreplication repair|meiotic gene conversion|mitotic recombination|cell cycle arrest|DNA-dependent ATPase activity|protein kinase binding|mismatch repair complex|MutSalpha complex|MutSbeta complex|interstrand cross-link repair|protein homodimerization activity|replication fork arrest|maintenance of DNA repeat elements|negative regulation of reciprocal meiotic recombination|positive regulation of helicase activity</v>
          </cell>
          <cell r="O999" t="str">
            <v>ko03430</v>
          </cell>
          <cell r="P999" t="str">
            <v>Mismatch repair</v>
          </cell>
        </row>
        <row r="1000">
          <cell r="A1000" t="str">
            <v>Zlat_10035210</v>
          </cell>
          <cell r="B1000">
            <v>102.82184352698501</v>
          </cell>
          <cell r="C1000">
            <v>57.588172423065203</v>
          </cell>
          <cell r="D1000">
            <v>148.05551463090501</v>
          </cell>
          <cell r="E1000">
            <v>2.5709361558347701</v>
          </cell>
          <cell r="G1000">
            <v>1.36229378411003</v>
          </cell>
          <cell r="H1000">
            <v>5.7335272376621304E-4</v>
          </cell>
          <cell r="I1000">
            <v>5.6238568620115004E-3</v>
          </cell>
          <cell r="J1000" t="str">
            <v>Up</v>
          </cell>
          <cell r="K1000" t="str">
            <v>Os04g0252200, LOC_Os04g18010; OSJNBa0032B23.5</v>
          </cell>
          <cell r="L1000" t="str">
            <v>Os04g0252200 [Oryza sativa Japonica Group]</v>
          </cell>
          <cell r="M1000" t="str">
            <v>GO:0003723,GO:0005634,GO:0006378</v>
          </cell>
          <cell r="N1000" t="str">
            <v>RNA binding|nucleus|mRNA polyadenylation</v>
          </cell>
        </row>
        <row r="1001">
          <cell r="A1001" t="str">
            <v>Zlat_10046084</v>
          </cell>
          <cell r="B1001">
            <v>92.166257580802096</v>
          </cell>
          <cell r="C1001">
            <v>51.654511239835003</v>
          </cell>
          <cell r="D1001">
            <v>132.678003921769</v>
          </cell>
          <cell r="E1001">
            <v>2.56856566323389</v>
          </cell>
          <cell r="G1001">
            <v>1.36096295544894</v>
          </cell>
          <cell r="H1001">
            <v>9.7774688869578207E-3</v>
          </cell>
          <cell r="I1001">
            <v>5.8072760989919203E-2</v>
          </cell>
          <cell r="J1001" t="str">
            <v>Up</v>
          </cell>
          <cell r="K1001" t="str">
            <v>CPN60; At3g23990; F14O13.18</v>
          </cell>
          <cell r="L1001" t="str">
            <v>hypothetical protein PAHAL_3G197700 [Panicum hallii]</v>
          </cell>
          <cell r="M1001" t="str">
            <v>GO:0003735,GO:0005507,GO:0005524,GO:0005739,GO:0005759,GO:0005774,GO:0005829,GO:0006458,GO:0007005,GO:0009408,GO:0022626,GO:0042026,GO:0042788,GO:0045041,GO:0046686,GO:0051082</v>
          </cell>
          <cell r="N1001" t="str">
            <v>structural constituent of ribosome|copper ion binding|ATP binding|mitochondrion|mitochondrial matrix|vacuolar membrane|cytosol|'de novo' protein folding|mitochondrion organization|response to heat|cytosolic ribosome|protein refolding|polysomal ribosome|protein import into mitochondrial intermembrane space|response to cadmium ion|unfolded protein binding</v>
          </cell>
          <cell r="O1001" t="str">
            <v>ko03018</v>
          </cell>
          <cell r="P1001" t="str">
            <v>RNA degradation</v>
          </cell>
        </row>
        <row r="1002">
          <cell r="A1002" t="str">
            <v>Zlat_10003864</v>
          </cell>
          <cell r="B1002">
            <v>230.093672710671</v>
          </cell>
          <cell r="C1002">
            <v>128.985530829608</v>
          </cell>
          <cell r="D1002">
            <v>331.20181459173301</v>
          </cell>
          <cell r="E1002">
            <v>2.5677439357849701</v>
          </cell>
          <cell r="G1002">
            <v>1.36050133914534</v>
          </cell>
          <cell r="H1002">
            <v>1.8519866105917899E-2</v>
          </cell>
          <cell r="I1002">
            <v>9.6034627654200594E-2</v>
          </cell>
          <cell r="J1002" t="str">
            <v>Up</v>
          </cell>
          <cell r="L1002" t="str">
            <v>uncharacterized protein LOC100825830 [Brachypodium distachyon]</v>
          </cell>
        </row>
        <row r="1003">
          <cell r="A1003" t="str">
            <v>Zlat_10012598</v>
          </cell>
          <cell r="B1003">
            <v>128.17652976134201</v>
          </cell>
          <cell r="C1003">
            <v>71.874209204549302</v>
          </cell>
          <cell r="D1003">
            <v>184.47885031813499</v>
          </cell>
          <cell r="E1003">
            <v>2.5666905049782298</v>
          </cell>
          <cell r="G1003">
            <v>1.3599093442763199</v>
          </cell>
          <cell r="H1003">
            <v>1.1990771211556001E-3</v>
          </cell>
          <cell r="I1003">
            <v>1.04735335806452E-2</v>
          </cell>
          <cell r="J1003" t="str">
            <v>Up</v>
          </cell>
          <cell r="K1003" t="str">
            <v>CRK6 {ECO:0000303|PubMed:27176732}; Os07g0541400 {ECO:0000312|EMBL:BAF21810.1}, LOC_Os07g35690 {ECO:0000305}; OJ1008_E09.114 {ECO:0000312|EMBL:BAD30125.1}, P0458H05.131 {ECO:0000312|EMBL:BAC65053.1}</v>
          </cell>
          <cell r="L1003" t="str">
            <v>hypothetical protein OsI_26327 [Oryza sativa Indica Group]</v>
          </cell>
          <cell r="M1003" t="str">
            <v>GO:0004672,GO:0004674,GO:0005524,GO:0005886,GO:0006468,GO:0016021,GO:0042742</v>
          </cell>
          <cell r="N1003" t="str">
            <v>protein kinase activity|protein serine/threonine kinase activity|ATP binding|plasma membrane|protein phosphorylation|integral component of membrane|defense response to bacterium</v>
          </cell>
        </row>
        <row r="1004">
          <cell r="A1004" t="str">
            <v>Zlat_10011166</v>
          </cell>
          <cell r="B1004">
            <v>3910.0180462102899</v>
          </cell>
          <cell r="C1004">
            <v>2192.7500131386901</v>
          </cell>
          <cell r="D1004">
            <v>5627.2860792819001</v>
          </cell>
          <cell r="E1004">
            <v>2.5663144661105401</v>
          </cell>
          <cell r="G1004">
            <v>1.35969796345217</v>
          </cell>
          <cell r="H1004">
            <v>2.2073018180899901E-7</v>
          </cell>
          <cell r="I1004">
            <v>5.1613844730417597E-6</v>
          </cell>
          <cell r="J1004" t="str">
            <v>Up</v>
          </cell>
          <cell r="K1004" t="str">
            <v>ycf23</v>
          </cell>
          <cell r="L1004" t="str">
            <v>PREDICTED: uncharacterized protein ycf23-like [Oryza brachyantha]</v>
          </cell>
          <cell r="M1004" t="str">
            <v>GO:0009507</v>
          </cell>
          <cell r="N1004" t="str">
            <v>chloroplast</v>
          </cell>
        </row>
        <row r="1005">
          <cell r="A1005" t="str">
            <v>Zlat_10012734</v>
          </cell>
          <cell r="B1005">
            <v>101.84230238376099</v>
          </cell>
          <cell r="C1005">
            <v>57.133426193375101</v>
          </cell>
          <cell r="D1005">
            <v>146.551178574147</v>
          </cell>
          <cell r="E1005">
            <v>2.5650689681750598</v>
          </cell>
          <cell r="G1005">
            <v>1.35899761675104</v>
          </cell>
          <cell r="H1005">
            <v>1.10328326470633E-4</v>
          </cell>
          <cell r="I1005">
            <v>1.34490548835698E-3</v>
          </cell>
          <cell r="J1005" t="str">
            <v>Up</v>
          </cell>
          <cell r="K1005" t="str">
            <v>At4g30250 {ECO:0000312|EMBL:AEE85743.1}; F9N11.100 {ECO:0000312|EMBL:CAB52469.1}</v>
          </cell>
          <cell r="L1005" t="str">
            <v>AAA-ATPase [Zea mays]</v>
          </cell>
          <cell r="M1005" t="str">
            <v>GO:0005524,GO:0016887</v>
          </cell>
          <cell r="N1005" t="str">
            <v>ATP binding|ATPase activity</v>
          </cell>
        </row>
        <row r="1006">
          <cell r="A1006" t="str">
            <v>Zlat_10011972</v>
          </cell>
          <cell r="B1006">
            <v>131.53538966606499</v>
          </cell>
          <cell r="C1006">
            <v>73.852612182439202</v>
          </cell>
          <cell r="D1006">
            <v>189.218167149691</v>
          </cell>
          <cell r="E1006">
            <v>2.5621052737073402</v>
          </cell>
          <cell r="G1006">
            <v>1.3573297554357</v>
          </cell>
          <cell r="H1006">
            <v>2.0384255650017298E-3</v>
          </cell>
          <cell r="I1006">
            <v>1.6310628839135501E-2</v>
          </cell>
          <cell r="J1006" t="str">
            <v>Up</v>
          </cell>
          <cell r="L1006" t="str">
            <v>PREDICTED: uncharacterized protein LOC102721815 [Oryza brachyantha]</v>
          </cell>
        </row>
        <row r="1007">
          <cell r="A1007" t="str">
            <v>Zlat_10042793</v>
          </cell>
          <cell r="B1007">
            <v>182.873127308742</v>
          </cell>
          <cell r="C1007">
            <v>102.709411066527</v>
          </cell>
          <cell r="D1007">
            <v>263.03684355095697</v>
          </cell>
          <cell r="E1007">
            <v>2.5609809346543901</v>
          </cell>
          <cell r="G1007">
            <v>1.3566965127628099</v>
          </cell>
          <cell r="H1007">
            <v>2.9543164360484899E-7</v>
          </cell>
          <cell r="I1007">
            <v>6.7582742498405602E-6</v>
          </cell>
          <cell r="J1007" t="str">
            <v>Up</v>
          </cell>
          <cell r="K1007" t="str">
            <v>RECQL5; Synonyms=RECQ5, RQL5; At1g27880; F28L5.4</v>
          </cell>
          <cell r="L1007" t="str">
            <v>hypothetical protein OsJ_15254 [Oryza sativa Japonica Group]</v>
          </cell>
          <cell r="M1007" t="str">
            <v>GO:0000405,GO:0000724,GO:0000781,GO:0003677,GO:0003697,GO:0005524,GO:0005634,GO:0005694,GO:0005737,GO:0006260,GO:0006281,GO:0006284,GO:0006310,GO:0008284,GO:0009378,GO:0010971,GO:0032357,GO:0032508,GO:0036310,GO:0042631,GO:0043140,GO:0045740,GO:0061820,GO:0061821</v>
          </cell>
          <cell r="N1007" t="str">
            <v>bubble DNA binding|double-strand break repair via homologous recombination|chromosome, telomeric region|DNA binding|single-stranded DNA binding|ATP binding|nucleus|chromosome|cytoplasm|DNA replication|DNA repair|base-excision repair|DNA recombination|positive regulation of cell proliferation|four-way junction helicase activity|positive regulation of G2/M transition of mitotic cell cycle|oxidized purine DNA binding|DNA duplex unwinding|annealing helicase activity|cellular response to water deprivation|ATP-dependent 3'-5' DNA helicase activity|positive regulation of DNA replication|telomeric D-loop disassembly|telomeric D-loop binding</v>
          </cell>
        </row>
        <row r="1008">
          <cell r="A1008" t="str">
            <v>Zlat_10023307</v>
          </cell>
          <cell r="B1008">
            <v>35.750229119835097</v>
          </cell>
          <cell r="C1008">
            <v>20.0974494046303</v>
          </cell>
          <cell r="D1008">
            <v>51.403008835039799</v>
          </cell>
          <cell r="E1008">
            <v>2.5576881822226101</v>
          </cell>
          <cell r="G1008">
            <v>1.35484039034076</v>
          </cell>
          <cell r="H1008">
            <v>2.2845089682728002E-2</v>
          </cell>
          <cell r="I1008">
            <v>0.11291105070176199</v>
          </cell>
          <cell r="J1008" t="str">
            <v>Up</v>
          </cell>
          <cell r="L1008" t="str">
            <v>hypothetical protein OsI_20658 [Oryza sativa Indica Group]</v>
          </cell>
          <cell r="O1008" t="str">
            <v>ko03013</v>
          </cell>
          <cell r="P1008" t="str">
            <v>RNA transport</v>
          </cell>
        </row>
        <row r="1009">
          <cell r="A1009" t="str">
            <v>Zlat_10015922</v>
          </cell>
          <cell r="B1009">
            <v>81.9862361288898</v>
          </cell>
          <cell r="C1009">
            <v>46.114181516847303</v>
          </cell>
          <cell r="D1009">
            <v>117.85829074093201</v>
          </cell>
          <cell r="E1009">
            <v>2.5557927488721499</v>
          </cell>
          <cell r="G1009">
            <v>1.35377085181812</v>
          </cell>
          <cell r="H1009">
            <v>9.8845683902463108E-3</v>
          </cell>
          <cell r="I1009">
            <v>5.8574834320985397E-2</v>
          </cell>
          <cell r="J1009" t="str">
            <v>Up</v>
          </cell>
          <cell r="K1009" t="str">
            <v>IAA7; Os02g0228900, LOC_Os02g13520; OsJ_05967 {ECO:0000312|EMBL:EEE56602.1}, OSJNBb0035N08.7, P0620H05.33</v>
          </cell>
          <cell r="L1009" t="str">
            <v>Auxin-responsive protein IAA7 [Dichanthelium oligosanthes]</v>
          </cell>
          <cell r="M1009" t="str">
            <v>GO:0005634,GO:0006355,GO:0009733,GO:0009734</v>
          </cell>
          <cell r="N1009" t="str">
            <v>nucleus|regulation of transcription, DNA-templated|response to auxin|auxin-activated signaling pathway</v>
          </cell>
          <cell r="O1009" t="str">
            <v>ko04075</v>
          </cell>
          <cell r="P1009" t="str">
            <v>Plant hormone signal transduction</v>
          </cell>
        </row>
        <row r="1010">
          <cell r="A1010" t="str">
            <v>Zlat_10032269</v>
          </cell>
          <cell r="B1010">
            <v>239.11202035136699</v>
          </cell>
          <cell r="C1010">
            <v>134.542442130545</v>
          </cell>
          <cell r="D1010">
            <v>343.68159857219001</v>
          </cell>
          <cell r="E1010">
            <v>2.55444745263893</v>
          </cell>
          <cell r="G1010">
            <v>1.3530112584634</v>
          </cell>
          <cell r="H1010">
            <v>6.9700906108691504E-9</v>
          </cell>
          <cell r="I1010">
            <v>2.14110234066848E-7</v>
          </cell>
          <cell r="J1010" t="str">
            <v>Up</v>
          </cell>
          <cell r="K1010" t="str">
            <v>SNI1 {ECO:0000303|PubMed:10458608}; Synonyms=NSE5 {ECO:0000303|PubMed:24207055}; At4g18470 {ECO:0000312|Araport:AT4G18470}; F28J12.3 {ECO:0000312|EMBL:AL021710}</v>
          </cell>
          <cell r="L1010" t="str">
            <v>putative negative regulator of systemic acquired resistance [Oryza sativa Japonica Group]</v>
          </cell>
          <cell r="M1010" t="str">
            <v>GO:0002215,GO:0005634,GO:0006281,GO:0006974,GO:0009626,GO:0009627,GO:0010113,GO:0016444,GO:0016570,GO:0030915,GO:0031348,GO:0043966,GO:0044212,GO:0045892,GO:0051572</v>
          </cell>
          <cell r="N1010" t="str">
            <v>defense response to nematode|nucleus|DNA repair|cellular response to DNA damage stimulus|plant-type hypersensitive response|systemic acquired resistance|negative regulation of systemic acquired resistance|somatic cell DNA recombination|histone modification|Smc5-Smc6 complex|negative regulation of defense response|histone H3 acetylation|transcription regulatory region DNA binding|negative regulation of transcription, DNA-templated|negative regulation of histone H3-K4 methylation</v>
          </cell>
        </row>
        <row r="1011">
          <cell r="A1011" t="str">
            <v>Zlat_10001146</v>
          </cell>
          <cell r="B1011">
            <v>28.931617388500499</v>
          </cell>
          <cell r="C1011">
            <v>16.2940144897245</v>
          </cell>
          <cell r="D1011">
            <v>41.569220287276501</v>
          </cell>
          <cell r="E1011">
            <v>2.5511957359244501</v>
          </cell>
          <cell r="G1011">
            <v>1.35117359138038</v>
          </cell>
          <cell r="H1011">
            <v>4.1471557839467502E-2</v>
          </cell>
          <cell r="I1011">
            <v>0.174540601093748</v>
          </cell>
          <cell r="J1011" t="str">
            <v>Up</v>
          </cell>
          <cell r="K1011" t="str">
            <v>At1g21400; F24J8.4</v>
          </cell>
          <cell r="L1011" t="str">
            <v>hypothetical protein OsI_37710 [Oryza sativa Indica Group]</v>
          </cell>
          <cell r="M1011" t="str">
            <v>GO:0003826,GO:0003863,GO:0005947,GO:0009083,GO:0009646,GO:0009744,GO:0043617,GO:0046872</v>
          </cell>
          <cell r="N1011" t="str">
            <v>alpha-ketoacid dehydrogenase activity|3-methyl-2-oxobutanoate dehydrogenase (2-methylpropanoyl-transferring) activity|mitochondrial alpha-ketoglutarate dehydrogenase complex|branched-chain amino acid catabolic process|response to absence of light|response to sucrose|cellular response to sucrose starvation|metal ion binding</v>
          </cell>
          <cell r="O1011" t="str">
            <v>ko00640,ko00280</v>
          </cell>
          <cell r="P1011" t="str">
            <v>Propanoate metabolism|Valine, leucine and isoleucine degradation</v>
          </cell>
        </row>
        <row r="1012">
          <cell r="A1012" t="str">
            <v>Zlat_10027799</v>
          </cell>
          <cell r="B1012">
            <v>754.65645515898495</v>
          </cell>
          <cell r="C1012">
            <v>425.164314365525</v>
          </cell>
          <cell r="D1012">
            <v>1084.14859595245</v>
          </cell>
          <cell r="E1012">
            <v>2.5499520051919902</v>
          </cell>
          <cell r="G1012">
            <v>1.3504700931534901</v>
          </cell>
          <cell r="H1012">
            <v>1.9066263388430498E-21</v>
          </cell>
          <cell r="I1012">
            <v>2.7030834422370701E-19</v>
          </cell>
          <cell r="J1012" t="str">
            <v>Up</v>
          </cell>
          <cell r="K1012" t="str">
            <v>At4g30520; F17I23_140</v>
          </cell>
          <cell r="L1012" t="str">
            <v>hypothetical protein SORBI_3007G142900 [Sorghum bicolor]</v>
          </cell>
        </row>
        <row r="1013">
          <cell r="A1013" t="str">
            <v>Zlat_10026311</v>
          </cell>
          <cell r="B1013">
            <v>132.89448758523301</v>
          </cell>
          <cell r="C1013">
            <v>74.879073729104903</v>
          </cell>
          <cell r="D1013">
            <v>190.909901441361</v>
          </cell>
          <cell r="E1013">
            <v>2.5495761623872299</v>
          </cell>
          <cell r="G1013">
            <v>1.3502574356158801</v>
          </cell>
          <cell r="H1013">
            <v>1.19551746405442E-5</v>
          </cell>
          <cell r="I1013">
            <v>1.89563676090809E-4</v>
          </cell>
          <cell r="J1013" t="str">
            <v>Up</v>
          </cell>
          <cell r="K1013" t="str">
            <v>At3g03773; F20H23.30</v>
          </cell>
          <cell r="L1013" t="str">
            <v>expressed protein [Oryza sativa Japonica Group]</v>
          </cell>
          <cell r="M1013" t="str">
            <v>GO:0005634,GO:0005737,GO:0005829,GO:0006457,GO:0009408,GO:0051085,GO:0051087,GO:0051131,GO:0051879,GO:0101031</v>
          </cell>
          <cell r="N1013" t="str">
            <v>nucleus|cytoplasm|cytosol|protein folding|response to heat|chaperone cofactor-dependent protein refolding|chaperone binding|chaperone-mediated protein complex assembly|Hsp90 protein binding|chaperone complex</v>
          </cell>
        </row>
        <row r="1014">
          <cell r="A1014" t="str">
            <v>Zlat_10005733</v>
          </cell>
          <cell r="B1014">
            <v>95.583745487144</v>
          </cell>
          <cell r="C1014">
            <v>53.858845595527399</v>
          </cell>
          <cell r="D1014">
            <v>137.30864537876101</v>
          </cell>
          <cell r="E1014">
            <v>2.5494167923674</v>
          </cell>
          <cell r="G1014">
            <v>1.3501672521857799</v>
          </cell>
          <cell r="H1014">
            <v>1.8908870839465599E-4</v>
          </cell>
          <cell r="I1014">
            <v>2.1467803494793001E-3</v>
          </cell>
          <cell r="J1014" t="str">
            <v>Up</v>
          </cell>
          <cell r="K1014" t="str">
            <v>PIAL2 {ECO:0000303|PubMed:25415977}; At5g41580 {ECO:0000312|Araport:AT5G41580}; MBK23.10 {ECO:0000312|EMBL:BAB11464.1}</v>
          </cell>
          <cell r="L1014" t="str">
            <v>PREDICTED: E4 SUMO-protein ligase PIAL2-like [Oryza brachyantha]</v>
          </cell>
          <cell r="M1014" t="str">
            <v>GO:0005634,GO:0006970,GO:0008270,GO:0009651,GO:0009737,GO:0016874,GO:0016925,GO:0019789,GO:0051176</v>
          </cell>
          <cell r="N1014" t="str">
            <v>nucleus|response to osmotic stress|zinc ion binding|response to salt stress|response to abscisic acid|ligase activity|protein sumoylation|SUMO transferase activity|positive regulation of sulfur metabolic process</v>
          </cell>
          <cell r="O1014" t="str">
            <v>ko04120,ko04630</v>
          </cell>
          <cell r="P1014" t="str">
            <v>Ubiquitin mediated proteolysis|Jak-STAT signaling pathway</v>
          </cell>
        </row>
        <row r="1015">
          <cell r="A1015" t="str">
            <v>Zlat_10039244</v>
          </cell>
          <cell r="B1015">
            <v>52.814686016895102</v>
          </cell>
          <cell r="C1015">
            <v>29.780869432836901</v>
          </cell>
          <cell r="D1015">
            <v>75.848502600953395</v>
          </cell>
          <cell r="E1015">
            <v>2.5468867781718099</v>
          </cell>
          <cell r="G1015">
            <v>1.34873482604291</v>
          </cell>
          <cell r="H1015">
            <v>5.6401179232988003E-3</v>
          </cell>
          <cell r="I1015">
            <v>3.7359414795435503E-2</v>
          </cell>
          <cell r="J1015" t="str">
            <v>Up</v>
          </cell>
          <cell r="K1015" t="str">
            <v>BX1</v>
          </cell>
          <cell r="L1015" t="str">
            <v>PREDICTED: indole-3-glycerol phosphate lyase, chloroplastic-like [Oryza brachyantha]</v>
          </cell>
          <cell r="M1015" t="str">
            <v>GO:0004834,GO:0009507,GO:0033984</v>
          </cell>
          <cell r="N1015" t="str">
            <v>tryptophan synthase activity|chloroplast|indole-3-glycerol-phosphate lyase activity</v>
          </cell>
        </row>
        <row r="1016">
          <cell r="A1016" t="str">
            <v>Zlat_10012844</v>
          </cell>
          <cell r="B1016">
            <v>133.545893149509</v>
          </cell>
          <cell r="C1016">
            <v>75.305992786386398</v>
          </cell>
          <cell r="D1016">
            <v>191.78579351263201</v>
          </cell>
          <cell r="E1016">
            <v>2.5467534045617599</v>
          </cell>
          <cell r="G1016">
            <v>1.34865927400588</v>
          </cell>
          <cell r="H1016">
            <v>1.1327508066125301E-5</v>
          </cell>
          <cell r="I1016">
            <v>1.8080074605827701E-4</v>
          </cell>
          <cell r="J1016" t="str">
            <v>Up</v>
          </cell>
          <cell r="K1016" t="str">
            <v>BHLH128; Synonyms=EN74; At1g05805; T20M3.7</v>
          </cell>
          <cell r="L1016" t="str">
            <v>PREDICTED: transcription factor bHLH128-like, partial [Oryza brachyantha]</v>
          </cell>
          <cell r="M1016" t="str">
            <v>GO:0001228,GO:0003700,GO:0005634,GO:0005829,GO:0006355,GO:0010119,GO:0044212,GO:0046983</v>
          </cell>
          <cell r="N1016" t="str">
            <v>DNA-binding transcription activator activity, RNA polymerase II-specific|DNA-binding transcription factor activity|nucleus|cytosol|regulation of transcription, DNA-templated|regulation of stomatal movement|transcription regulatory region DNA binding|protein dimerization activity</v>
          </cell>
        </row>
        <row r="1017">
          <cell r="A1017" t="str">
            <v>Zlat_10039141</v>
          </cell>
          <cell r="B1017">
            <v>31.360115411810501</v>
          </cell>
          <cell r="C1017">
            <v>17.704371666556</v>
          </cell>
          <cell r="D1017">
            <v>45.015859157065101</v>
          </cell>
          <cell r="E1017">
            <v>2.54264088016753</v>
          </cell>
          <cell r="G1017">
            <v>1.34632771173796</v>
          </cell>
          <cell r="H1017">
            <v>3.3814897571455602E-2</v>
          </cell>
          <cell r="I1017">
            <v>0.15078094146371801</v>
          </cell>
          <cell r="J1017" t="str">
            <v>Up</v>
          </cell>
          <cell r="L1017" t="str">
            <v>PREDICTED: uncharacterized protein LOC102714997 [Oryza brachyantha]</v>
          </cell>
        </row>
        <row r="1018">
          <cell r="A1018" t="str">
            <v>Zlat_10008134</v>
          </cell>
          <cell r="B1018">
            <v>64.540054694985798</v>
          </cell>
          <cell r="C1018">
            <v>36.477772568753203</v>
          </cell>
          <cell r="D1018">
            <v>92.602336821218501</v>
          </cell>
          <cell r="E1018">
            <v>2.5385962546556802</v>
          </cell>
          <cell r="G1018">
            <v>1.34403096303453</v>
          </cell>
          <cell r="H1018">
            <v>2.2232710801581698E-3</v>
          </cell>
          <cell r="I1018">
            <v>1.7478474554216399E-2</v>
          </cell>
          <cell r="J1018" t="str">
            <v>Up</v>
          </cell>
          <cell r="L1018" t="str">
            <v>Os06g0474500 [Oryza sativa Japonica Group]</v>
          </cell>
        </row>
        <row r="1019">
          <cell r="A1019" t="str">
            <v>Zlat_10009410</v>
          </cell>
          <cell r="B1019">
            <v>183.52802159562799</v>
          </cell>
          <cell r="C1019">
            <v>103.784574740558</v>
          </cell>
          <cell r="D1019">
            <v>263.27146845069802</v>
          </cell>
          <cell r="E1019">
            <v>2.5367109621909498</v>
          </cell>
          <cell r="G1019">
            <v>1.3429591452712399</v>
          </cell>
          <cell r="H1019">
            <v>5.1237811077030002E-3</v>
          </cell>
          <cell r="I1019">
            <v>3.4528983849833203E-2</v>
          </cell>
          <cell r="J1019" t="str">
            <v>Up</v>
          </cell>
          <cell r="K1019" t="str">
            <v>Os02g0733300, LOC_Os02g50040; P0643A10.32</v>
          </cell>
          <cell r="L1019" t="str">
            <v>endoglucanase 6 [Oryza sativa Japonica Group]</v>
          </cell>
          <cell r="M1019" t="str">
            <v>GO:0005576,GO:0008810,GO:0030245,GO:0071555</v>
          </cell>
          <cell r="N1019" t="str">
            <v>extracellular region|cellulase activity|cellulose catabolic process|cell wall organization</v>
          </cell>
        </row>
        <row r="1020">
          <cell r="A1020" t="str">
            <v>Zlat_10044517</v>
          </cell>
          <cell r="B1020">
            <v>150.25833543577599</v>
          </cell>
          <cell r="C1020">
            <v>84.985231437400003</v>
          </cell>
          <cell r="D1020">
            <v>215.53143943415299</v>
          </cell>
          <cell r="E1020">
            <v>2.5361046359320998</v>
          </cell>
          <cell r="G1020">
            <v>1.3426142701721799</v>
          </cell>
          <cell r="H1020">
            <v>3.8248217198345899E-6</v>
          </cell>
          <cell r="I1020">
            <v>6.9385556167020804E-5</v>
          </cell>
          <cell r="J1020" t="str">
            <v>Up</v>
          </cell>
          <cell r="K1020" t="str">
            <v>URT1 {ECO:0000303|PubMed:23748567}; At2g45620 {ECO:0000312|Araport:AT2G45620}; F17K2.15 {ECO:0000312|EMBL:AAC06161.2}</v>
          </cell>
          <cell r="L1020" t="str">
            <v>PREDICTED: UTP:RNA uridylyltransferase 1, partial [Oryza brachyantha]</v>
          </cell>
          <cell r="M1020" t="str">
            <v>GO:0000932,GO:0003729,GO:0006397,GO:0046872,GO:0050265,GO:0060964,GO:0071076,GO:1903705</v>
          </cell>
          <cell r="N1020" t="str">
            <v>P-body|mRNA binding|mRNA processing|metal ion binding|RNA uridylyltransferase activity|regulation of gene silencing by miRNA|RNA 3' uridylation|positive regulation of production of siRNA involved in RNA interference</v>
          </cell>
        </row>
        <row r="1021">
          <cell r="A1021" t="str">
            <v>Zlat_10010585</v>
          </cell>
          <cell r="B1021">
            <v>246.335170657253</v>
          </cell>
          <cell r="C1021">
            <v>139.33025755072401</v>
          </cell>
          <cell r="D1021">
            <v>353.34008376378102</v>
          </cell>
          <cell r="E1021">
            <v>2.5359895974867102</v>
          </cell>
          <cell r="G1021">
            <v>1.3425488276204101</v>
          </cell>
          <cell r="H1021">
            <v>5.6320622960240501E-9</v>
          </cell>
          <cell r="I1021">
            <v>1.74827089229479E-7</v>
          </cell>
          <cell r="J1021" t="str">
            <v>Up</v>
          </cell>
          <cell r="K1021" t="str">
            <v>Kpol_530p43</v>
          </cell>
          <cell r="L1021" t="str">
            <v>hypothetical protein C2845_PM14G07140 [Panicum miliaceum]</v>
          </cell>
          <cell r="M1021" t="str">
            <v>GO:0000790,GO:0003677,GO:0005737,GO:0006974,GO:0034399,GO:2000001</v>
          </cell>
          <cell r="N1021" t="str">
            <v>nuclear chromatin|DNA binding|cytoplasm|cellular response to DNA damage stimulus|nuclear periphery|regulation of DNA damage checkpoint</v>
          </cell>
        </row>
        <row r="1022">
          <cell r="A1022" t="str">
            <v>Zlat_10011969</v>
          </cell>
          <cell r="B1022">
            <v>125.589108990208</v>
          </cell>
          <cell r="C1022">
            <v>71.051780798412295</v>
          </cell>
          <cell r="D1022">
            <v>180.126437182004</v>
          </cell>
          <cell r="E1022">
            <v>2.5351431752718199</v>
          </cell>
          <cell r="G1022">
            <v>1.3420672274738601</v>
          </cell>
          <cell r="H1022">
            <v>1.98822341281953E-2</v>
          </cell>
          <cell r="I1022">
            <v>0.101369952244419</v>
          </cell>
          <cell r="J1022" t="str">
            <v>Up</v>
          </cell>
        </row>
        <row r="1023">
          <cell r="A1023" t="str">
            <v>Zlat_10002366</v>
          </cell>
          <cell r="B1023">
            <v>109.80122604194</v>
          </cell>
          <cell r="C1023">
            <v>62.177871031005303</v>
          </cell>
          <cell r="D1023">
            <v>157.42458105287599</v>
          </cell>
          <cell r="E1023">
            <v>2.5318425742556401</v>
          </cell>
          <cell r="G1023">
            <v>1.34018770318591</v>
          </cell>
          <cell r="H1023">
            <v>2.7174336523333601E-3</v>
          </cell>
          <cell r="I1023">
            <v>2.0554056556160501E-2</v>
          </cell>
          <cell r="J1023" t="str">
            <v>Up</v>
          </cell>
          <cell r="K1023" t="str">
            <v>GDH2; LOC_Os04g45970 {ECO:0000305}, Os04g0543900 {ECO:0000312|EMBL:BAS90319.1}; OSNPB_040543900 {ECO:0000312|EMBL:BAS90319.1}</v>
          </cell>
          <cell r="L1023" t="str">
            <v>PREDICTED: glutamate dehydrogenase A-like [Oryza brachyantha]</v>
          </cell>
          <cell r="M1023" t="str">
            <v>GO:0004353,GO:0005739,GO:0006520,GO:0006995,GO:0009409,GO:0009651,GO:0010446,GO:1901698</v>
          </cell>
          <cell r="N1023" t="str">
            <v>glutamate dehydrogenase [NAD(P)+] activity|mitochondrion|cellular amino acid metabolic process|cellular response to nitrogen starvation|response to cold|response to salt stress|response to alkaline pH|response to nitrogen compound</v>
          </cell>
          <cell r="O1023" t="str">
            <v>ko00910,ko00471,ko01200,ko00250,ko00220</v>
          </cell>
          <cell r="P1023" t="str">
            <v>Nitrogen metabolism|D-Glutamine and D-glutamate metabolism|Carbon metabolism|Alanine, aspartate and glutamate metabolism|Arginine biosynthesis</v>
          </cell>
        </row>
        <row r="1024">
          <cell r="A1024" t="str">
            <v>Zlat_10043523</v>
          </cell>
          <cell r="B1024">
            <v>29.843765915720201</v>
          </cell>
          <cell r="C1024">
            <v>16.926127183359</v>
          </cell>
          <cell r="D1024">
            <v>42.761404648081502</v>
          </cell>
          <cell r="E1024">
            <v>2.5263549177465001</v>
          </cell>
          <cell r="G1024">
            <v>1.33705733196157</v>
          </cell>
          <cell r="H1024">
            <v>4.0691603052599903E-2</v>
          </cell>
          <cell r="I1024">
            <v>0.172229813121027</v>
          </cell>
          <cell r="J1024" t="str">
            <v>Up</v>
          </cell>
          <cell r="K1024" t="str">
            <v>AATP1; Synonyms=ASD {ECO:0000303|PubMed:21359673}; At5g40010 {ECO:0000312|EMBL:AED94501.1}; MYH19.21 {ECO:0000312|EMBL:BAB10225.1}</v>
          </cell>
          <cell r="L1024" t="str">
            <v>hypothetical protein C2845_PM05G21210 [Panicum miliaceum]</v>
          </cell>
          <cell r="M1024" t="str">
            <v>GO:0005524,GO:0005739,GO:0005783,GO:0009409,GO:0009414,GO:0009651,GO:0009737,GO:0010154,GO:0010431,GO:0016021,GO:0016887,GO:0031966</v>
          </cell>
          <cell r="N1024" t="str">
            <v>ATP binding|mitochondrion|endoplasmic reticulum|response to cold|response to water deprivation|response to salt stress|response to abscisic acid|fruit development|seed maturation|integral component of membrane|ATPase activity|mitochondrial membrane</v>
          </cell>
        </row>
        <row r="1025">
          <cell r="A1025" t="str">
            <v>Zlat_10002070</v>
          </cell>
          <cell r="B1025">
            <v>31.221479604255901</v>
          </cell>
          <cell r="C1025">
            <v>17.708022492321099</v>
          </cell>
          <cell r="D1025">
            <v>44.734936716190703</v>
          </cell>
          <cell r="E1025">
            <v>2.5262525352895602</v>
          </cell>
          <cell r="G1025">
            <v>1.3369988644616499</v>
          </cell>
          <cell r="H1025">
            <v>3.5543867094505098E-2</v>
          </cell>
          <cell r="I1025">
            <v>0.15563472145118001</v>
          </cell>
          <cell r="J1025" t="str">
            <v>Up</v>
          </cell>
          <cell r="K1025" t="str">
            <v>IQM2 {ECO:0000303|Ref.3}; At3g13600 {ECO:0000312|Araport:AT3G13600}; K20M4.4 {ECO:0000312|EMBL:BAB02602.1}</v>
          </cell>
          <cell r="L1025" t="str">
            <v>IQ domain-containing protein IQM2 [Oryza sativa Japonica Group]</v>
          </cell>
          <cell r="M1025" t="str">
            <v>GO:0005634,GO:0005737</v>
          </cell>
          <cell r="N1025" t="str">
            <v>nucleus|cytoplasm</v>
          </cell>
        </row>
        <row r="1026">
          <cell r="A1026" t="str">
            <v>Zlat_10047500</v>
          </cell>
          <cell r="B1026">
            <v>224.21821361791601</v>
          </cell>
          <cell r="C1026">
            <v>127.186528907463</v>
          </cell>
          <cell r="D1026">
            <v>321.24989832836798</v>
          </cell>
          <cell r="E1026">
            <v>2.5258170113448002</v>
          </cell>
          <cell r="G1026">
            <v>1.33675012353239</v>
          </cell>
          <cell r="H1026">
            <v>1.1361937625499699E-5</v>
          </cell>
          <cell r="I1026">
            <v>1.81093292092401E-4</v>
          </cell>
          <cell r="J1026" t="str">
            <v>Up</v>
          </cell>
          <cell r="K1026" t="str">
            <v>RFC3; Os02g0775200, LOC_Os02g53500; OJ1448_G06.20, OSJNBb0013K01.1</v>
          </cell>
          <cell r="L1026" t="str">
            <v>RecName: Full=Replication factor C subunit 3; Short=OsRFC3; AltName: Full=Activator 1 subunit 3</v>
          </cell>
          <cell r="M1026" t="str">
            <v>GO:0003677,GO:0005524,GO:0005634,GO:0005663,GO:0006261,GO:0031348</v>
          </cell>
          <cell r="N1026" t="str">
            <v>DNA binding|ATP binding|nucleus|DNA replication factor C complex|DNA-dependent DNA replication|negative regulation of defense response</v>
          </cell>
          <cell r="O1026" t="str">
            <v>ko03430,ko03030,ko03420</v>
          </cell>
          <cell r="P1026" t="str">
            <v>Mismatch repair|DNA replication|Nucleotide excision repair</v>
          </cell>
        </row>
        <row r="1027">
          <cell r="A1027" t="str">
            <v>Zlat_10028236</v>
          </cell>
          <cell r="B1027">
            <v>27.4764638597449</v>
          </cell>
          <cell r="C1027">
            <v>15.592586533936499</v>
          </cell>
          <cell r="D1027">
            <v>39.360341185553203</v>
          </cell>
          <cell r="E1027">
            <v>2.5242983965416701</v>
          </cell>
          <cell r="G1027">
            <v>1.3358824609407201</v>
          </cell>
          <cell r="H1027">
            <v>4.9738080626756602E-2</v>
          </cell>
          <cell r="I1027">
            <v>0.19877559120076099</v>
          </cell>
          <cell r="J1027" t="str">
            <v>Up</v>
          </cell>
          <cell r="K1027" t="str">
            <v>ERF020; At1g71520; F26A9.11</v>
          </cell>
          <cell r="L1027" t="str">
            <v>ethylene-responsive transcription factor ERF019-like [Aegilops tauschii subsp. tauschii]</v>
          </cell>
          <cell r="M1027" t="str">
            <v>GO:0003677,GO:0003700,GO:0005634,GO:0009873,GO:0010200</v>
          </cell>
          <cell r="N1027" t="str">
            <v>DNA binding|DNA-binding transcription factor activity|nucleus|ethylene-activated signaling pathway|response to chitin</v>
          </cell>
        </row>
        <row r="1028">
          <cell r="A1028" t="str">
            <v>Zlat_10012624</v>
          </cell>
          <cell r="B1028">
            <v>45.227769630864799</v>
          </cell>
          <cell r="C1028">
            <v>25.675085840170102</v>
          </cell>
          <cell r="D1028">
            <v>64.7804534215595</v>
          </cell>
          <cell r="E1028">
            <v>2.5230861475916502</v>
          </cell>
          <cell r="G1028">
            <v>1.33518946615625</v>
          </cell>
          <cell r="H1028">
            <v>1.1036438080868899E-2</v>
          </cell>
          <cell r="I1028">
            <v>6.3962812388299303E-2</v>
          </cell>
          <cell r="J1028" t="str">
            <v>Up</v>
          </cell>
          <cell r="K1028" t="str">
            <v>spg1; Synonyms=sid3; SPAC1565.06c</v>
          </cell>
          <cell r="L1028" t="str">
            <v>hypothetical protein OsI_26241 [Oryza sativa Indica Group]</v>
          </cell>
          <cell r="M1028" t="str">
            <v>GO:0003924,GO:0005525,GO:0005816,GO:0006886,GO:0010973,GO:0031028,GO:0032482,GO:0034613,GO:0044732</v>
          </cell>
          <cell r="N1028" t="str">
            <v>GTPase activity|GTP binding|spindle pole body|intracellular protein transport|positive regulation of division septum assembly|septation initiation signaling|Rab protein signal transduction|cellular protein localization|mitotic spindle pole body</v>
          </cell>
        </row>
        <row r="1029">
          <cell r="A1029" t="str">
            <v>Zlat_10036948</v>
          </cell>
          <cell r="B1029">
            <v>34.222581438446703</v>
          </cell>
          <cell r="C1029">
            <v>19.429065887607699</v>
          </cell>
          <cell r="D1029">
            <v>49.0160969892856</v>
          </cell>
          <cell r="E1029">
            <v>2.5228231389420199</v>
          </cell>
          <cell r="G1029">
            <v>1.3350390705572299</v>
          </cell>
          <cell r="H1029">
            <v>2.7436557788035301E-2</v>
          </cell>
          <cell r="I1029">
            <v>0.12924076063286699</v>
          </cell>
          <cell r="J1029" t="str">
            <v>Up</v>
          </cell>
          <cell r="L1029" t="str">
            <v>PREDICTED: NHL repeat-containing protein 2 [Oryza brachyantha]</v>
          </cell>
          <cell r="M1029" t="str">
            <v>GO:0000209,GO:0009507,GO:0009534,GO:0009535,GO:0009570,GO:0010196,GO:0016021,GO:0016787,GO:0042651,GO:0043161,GO:0045454,GO:0046872,GO:0061630</v>
          </cell>
          <cell r="N1029" t="str">
            <v>protein polyubiquitination|chloroplast|chloroplast thylakoid|chloroplast thylakoid membrane|chloroplast stroma|nonphotochemical quenching|integral component of membrane|hydrolase activity|thylakoid membrane|proteasome-mediated ubiquitin-dependent protein catabolic process|cell redox homeostasis|metal ion binding|ubiquitin protein ligase activity</v>
          </cell>
        </row>
        <row r="1030">
          <cell r="A1030" t="str">
            <v>Zlat_10019800</v>
          </cell>
          <cell r="B1030">
            <v>1072.1153385852699</v>
          </cell>
          <cell r="C1030">
            <v>608.96619911609605</v>
          </cell>
          <cell r="D1030">
            <v>1535.2644780544399</v>
          </cell>
          <cell r="E1030">
            <v>2.5210996608397198</v>
          </cell>
          <cell r="G1030">
            <v>1.3340531500716399</v>
          </cell>
          <cell r="H1030">
            <v>6.3798017104184603E-27</v>
          </cell>
          <cell r="I1030">
            <v>1.4256110550525801E-24</v>
          </cell>
          <cell r="J1030" t="str">
            <v>Up</v>
          </cell>
          <cell r="K1030" t="str">
            <v>PHN1; Os06g0597400, LOC_Os06g39640; P0417D05.31</v>
          </cell>
          <cell r="L1030" t="str">
            <v>protein argonaute PNH1 isoform X1 [Oryza sativa Japonica Group]</v>
          </cell>
          <cell r="M1030" t="str">
            <v>GO:0003743,GO:0005737,GO:0019827,GO:0031047,GO:0048366</v>
          </cell>
          <cell r="N1030" t="str">
            <v>translation initiation factor activity|cytoplasm|stem cell population maintenance|gene silencing by RNA|leaf development</v>
          </cell>
        </row>
        <row r="1031">
          <cell r="A1031" t="str">
            <v>Zlat_10020019</v>
          </cell>
          <cell r="B1031">
            <v>42.058871279459098</v>
          </cell>
          <cell r="C1031">
            <v>23.906819144199901</v>
          </cell>
          <cell r="D1031">
            <v>60.210923414718302</v>
          </cell>
          <cell r="E1031">
            <v>2.5185669014159102</v>
          </cell>
          <cell r="G1031">
            <v>1.3326030542278</v>
          </cell>
          <cell r="H1031">
            <v>1.4891405365903099E-2</v>
          </cell>
          <cell r="I1031">
            <v>8.1160684841916103E-2</v>
          </cell>
          <cell r="J1031" t="str">
            <v>Up</v>
          </cell>
          <cell r="K1031" t="str">
            <v>MFDX2 {ECO:0000303|PubMed:13677469}; Synonyms=ADX2 {ECO:0000303|PubMed:12714594}; At4g21090 {ECO:0000312|Araport:AT4G21090}; F7J7.30 {ECO:0000312|EMBL:CAA17528.1}</v>
          </cell>
          <cell r="L1031" t="str">
            <v>Os07g0110300 [Oryza sativa Japonica Group]</v>
          </cell>
          <cell r="M1031" t="str">
            <v>GO:0005739,GO:0009055,GO:0046872,GO:0051537</v>
          </cell>
          <cell r="N1031" t="str">
            <v>mitochondrion|electron transfer activity|metal ion binding|2 iron, 2 sulfur cluster binding</v>
          </cell>
        </row>
        <row r="1032">
          <cell r="A1032" t="str">
            <v>Zlat_10028825</v>
          </cell>
          <cell r="B1032">
            <v>175.969184493059</v>
          </cell>
          <cell r="C1032">
            <v>100.070581381233</v>
          </cell>
          <cell r="D1032">
            <v>251.867787604884</v>
          </cell>
          <cell r="E1032">
            <v>2.5169014122677802</v>
          </cell>
          <cell r="G1032">
            <v>1.3316487068374101</v>
          </cell>
          <cell r="H1032">
            <v>2.7878793780543699E-5</v>
          </cell>
          <cell r="I1032">
            <v>4.0063298966912502E-4</v>
          </cell>
          <cell r="J1032" t="str">
            <v>Up</v>
          </cell>
          <cell r="K1032" t="str">
            <v>SCPL27; At3g07990; F17A17.33</v>
          </cell>
          <cell r="L1032" t="str">
            <v>PREDICTED: serine carboxypeptidase-like 27 [Oryza brachyantha]</v>
          </cell>
          <cell r="M1032" t="str">
            <v>GO:0004185,GO:0005576,GO:0051603</v>
          </cell>
          <cell r="N1032" t="str">
            <v>serine-type carboxypeptidase activity|extracellular region|proteolysis involved in cellular protein catabolic process</v>
          </cell>
        </row>
        <row r="1033">
          <cell r="A1033" t="str">
            <v>Zlat_10032311</v>
          </cell>
          <cell r="B1033">
            <v>46.363278591750699</v>
          </cell>
          <cell r="C1033">
            <v>26.369424364998999</v>
          </cell>
          <cell r="D1033">
            <v>66.357132818502393</v>
          </cell>
          <cell r="E1033">
            <v>2.5164422211119799</v>
          </cell>
          <cell r="G1033">
            <v>1.3313854731488799</v>
          </cell>
          <cell r="H1033">
            <v>1.0270518881241201E-2</v>
          </cell>
          <cell r="I1033">
            <v>6.0426826171027202E-2</v>
          </cell>
          <cell r="J1033" t="str">
            <v>Up</v>
          </cell>
          <cell r="K1033" t="str">
            <v>IND; Synonyms=BHLH40, EN120; At4g00120; F6N15.18</v>
          </cell>
          <cell r="L1033" t="str">
            <v>unnamed protein product [Oryza sativa Japonica Group]</v>
          </cell>
          <cell r="M1033" t="str">
            <v>GO:0003677,GO:0003700,GO:0005634,GO:0006355,GO:0010197,GO:0046983</v>
          </cell>
          <cell r="N1033" t="str">
            <v>DNA binding|DNA-binding transcription factor activity|nucleus|regulation of transcription, DNA-templated|polar nucleus fusion|protein dimerization activity</v>
          </cell>
        </row>
        <row r="1034">
          <cell r="A1034" t="str">
            <v>Zlat_10016507</v>
          </cell>
          <cell r="B1034">
            <v>285.44011704215001</v>
          </cell>
          <cell r="C1034">
            <v>162.41144040053999</v>
          </cell>
          <cell r="D1034">
            <v>408.46879368376</v>
          </cell>
          <cell r="E1034">
            <v>2.5150247585785399</v>
          </cell>
          <cell r="G1034">
            <v>1.33057260237779</v>
          </cell>
          <cell r="H1034">
            <v>6.0486064745962496E-10</v>
          </cell>
          <cell r="I1034">
            <v>2.2280794723343499E-8</v>
          </cell>
          <cell r="J1034" t="str">
            <v>Up</v>
          </cell>
          <cell r="K1034" t="str">
            <v>JMJ30 {ECO:0000303|PubMed:18713399}; Synonyms=JMJD5 {ECO:0000303|PubMed:21115819}; At3g20810 {ECO:0000312|Araport:AT3G20810}; MOE17.12 {ECO:0000312|EMBL:BAB02489.1}</v>
          </cell>
          <cell r="L1034" t="str">
            <v>lysine-specific demethylase JMJ30 [Oryza sativa Japonica Group]</v>
          </cell>
          <cell r="M1034" t="str">
            <v>GO:0003700,GO:0005634,GO:0005737,GO:0007623,GO:0009908,GO:0042752,GO:0046872,GO:0046975,GO:0051213,GO:0070544</v>
          </cell>
          <cell r="N1034" t="str">
            <v>DNA-binding transcription factor activity|nucleus|cytoplasm|circadian rhythm|flower development|regulation of circadian rhythm|metal ion binding|histone methyltransferase activity (H3-K36 specific)|dioxygenase activity|histone H3-K36 demethylation</v>
          </cell>
        </row>
        <row r="1035">
          <cell r="A1035" t="str">
            <v>Zlat_10030680</v>
          </cell>
          <cell r="B1035">
            <v>121.33556584021601</v>
          </cell>
          <cell r="C1035">
            <v>69.052870796018894</v>
          </cell>
          <cell r="D1035">
            <v>173.61826088441299</v>
          </cell>
          <cell r="E1035">
            <v>2.5142801288780401</v>
          </cell>
          <cell r="G1035">
            <v>1.33014539678652</v>
          </cell>
          <cell r="H1035">
            <v>3.5622165629719601E-5</v>
          </cell>
          <cell r="I1035">
            <v>4.9565489182597895E-4</v>
          </cell>
          <cell r="J1035" t="str">
            <v>Up</v>
          </cell>
          <cell r="L1035" t="str">
            <v>uncharacterized protein LOC9266848 isoform X3 [Oryza sativa Japonica Group]</v>
          </cell>
        </row>
        <row r="1036">
          <cell r="A1036" t="str">
            <v>Zlat_10021963</v>
          </cell>
          <cell r="B1036">
            <v>134.77209483300999</v>
          </cell>
          <cell r="C1036">
            <v>76.706751705942906</v>
          </cell>
          <cell r="D1036">
            <v>192.83743796007701</v>
          </cell>
          <cell r="E1036">
            <v>2.5139565119290199</v>
          </cell>
          <cell r="G1036">
            <v>1.3299596932878599</v>
          </cell>
          <cell r="H1036">
            <v>1.36481397759553E-5</v>
          </cell>
          <cell r="I1036">
            <v>2.12709252803826E-4</v>
          </cell>
          <cell r="J1036" t="str">
            <v>Up</v>
          </cell>
          <cell r="K1036" t="str">
            <v>MFS18</v>
          </cell>
          <cell r="L1036" t="str">
            <v>PREDICTED: MFS18 protein-like [Oryza brachyantha]</v>
          </cell>
        </row>
        <row r="1037">
          <cell r="A1037" t="str">
            <v>Zlat_10006872</v>
          </cell>
          <cell r="B1037">
            <v>225.99275260612001</v>
          </cell>
          <cell r="C1037">
            <v>128.756160846612</v>
          </cell>
          <cell r="D1037">
            <v>323.22934436562701</v>
          </cell>
          <cell r="E1037">
            <v>2.51039905384172</v>
          </cell>
          <cell r="G1037">
            <v>1.32791671367338</v>
          </cell>
          <cell r="H1037">
            <v>2.9128186013149598E-8</v>
          </cell>
          <cell r="I1037">
            <v>8.0555890979014895E-7</v>
          </cell>
          <cell r="J1037" t="str">
            <v>Up</v>
          </cell>
          <cell r="L1037" t="str">
            <v>hypothetical protein OsI_31844 [Oryza sativa Indica Group]</v>
          </cell>
        </row>
        <row r="1038">
          <cell r="A1038" t="str">
            <v>Zlat_10012200</v>
          </cell>
          <cell r="B1038">
            <v>381.356497822856</v>
          </cell>
          <cell r="C1038">
            <v>217.452602196231</v>
          </cell>
          <cell r="D1038">
            <v>545.26039344948094</v>
          </cell>
          <cell r="E1038">
            <v>2.5074907724370901</v>
          </cell>
          <cell r="G1038">
            <v>1.3262443917312801</v>
          </cell>
          <cell r="H1038">
            <v>4.16418818462603E-11</v>
          </cell>
          <cell r="I1038">
            <v>1.7967779760313499E-9</v>
          </cell>
          <cell r="J1038" t="str">
            <v>Up</v>
          </cell>
          <cell r="K1038" t="str">
            <v>DUT; Os03g0669100, LOC_Os03g46640; OSJNBa0039O18.10</v>
          </cell>
          <cell r="L1038" t="str">
            <v>putative deoxyuridine triphosphatase [Oryza sativa Japonica Group]</v>
          </cell>
          <cell r="M1038" t="str">
            <v>GO:0000287,GO:0004170,GO:0006226,GO:0046081</v>
          </cell>
          <cell r="N1038" t="str">
            <v>magnesium ion binding|dUTP diphosphatase activity|dUMP biosynthetic process|dUTP catabolic process</v>
          </cell>
          <cell r="O1038" t="str">
            <v>ko00240</v>
          </cell>
          <cell r="P1038" t="str">
            <v>Pyrimidine metabolism</v>
          </cell>
        </row>
        <row r="1039">
          <cell r="A1039" t="str">
            <v>Zlat_10000304</v>
          </cell>
          <cell r="B1039">
            <v>118.558762719345</v>
          </cell>
          <cell r="C1039">
            <v>67.652948151900901</v>
          </cell>
          <cell r="D1039">
            <v>169.46457728678899</v>
          </cell>
          <cell r="E1039">
            <v>2.50491045721009</v>
          </cell>
          <cell r="G1039">
            <v>1.3247590324632501</v>
          </cell>
          <cell r="H1039">
            <v>2.0652687328328802E-3</v>
          </cell>
          <cell r="I1039">
            <v>1.6474302029136401E-2</v>
          </cell>
          <cell r="J1039" t="str">
            <v>Up</v>
          </cell>
          <cell r="K1039" t="str">
            <v>DL; Os03g0215200, LOC_Os03g11600; OsJ_009541</v>
          </cell>
          <cell r="L1039" t="str">
            <v>PREDICTED: protein DROOPING LEAF isoform X1 [Oryza brachyantha]</v>
          </cell>
          <cell r="M1039" t="str">
            <v>GO:0003677,GO:0005634,GO:0010022,GO:0010094,GO:0045165,GO:0046872,GO:0048366,GO:0048440</v>
          </cell>
          <cell r="N1039" t="str">
            <v>DNA binding|nucleus|meristem determinacy|specification of carpel identity|cell fate commitment|metal ion binding|leaf development|carpel development</v>
          </cell>
        </row>
        <row r="1040">
          <cell r="A1040" t="str">
            <v>Zlat_10026044</v>
          </cell>
          <cell r="B1040">
            <v>1002.63711861787</v>
          </cell>
          <cell r="C1040">
            <v>572.38204789642896</v>
          </cell>
          <cell r="D1040">
            <v>1432.8921893393201</v>
          </cell>
          <cell r="E1040">
            <v>2.50338422493396</v>
          </cell>
          <cell r="G1040">
            <v>1.32387973603845</v>
          </cell>
          <cell r="H1040">
            <v>2.4150464112394898E-25</v>
          </cell>
          <cell r="I1040">
            <v>4.7377032562815701E-23</v>
          </cell>
          <cell r="J1040" t="str">
            <v>Up</v>
          </cell>
          <cell r="K1040" t="str">
            <v>D14; Synonyms=D88, HTD2; Os03g0203200, LOC_Os03g10620</v>
          </cell>
          <cell r="L1040" t="str">
            <v>Chain B, Crystal Structure Of Rice Dwarf14 In Complex With Synthetic Strigolactone Gr24</v>
          </cell>
          <cell r="M1040" t="str">
            <v>GO:0005634,GO:0005737,GO:0010223,GO:0016787,GO:1901601</v>
          </cell>
          <cell r="N1040" t="str">
            <v>nucleus|cytoplasm|secondary shoot formation|hydrolase activity|strigolactone biosynthetic process</v>
          </cell>
        </row>
        <row r="1041">
          <cell r="A1041" t="str">
            <v>Zlat_10021066</v>
          </cell>
          <cell r="B1041">
            <v>107.93727217845399</v>
          </cell>
          <cell r="C1041">
            <v>61.679777153813802</v>
          </cell>
          <cell r="D1041">
            <v>154.19476720309299</v>
          </cell>
          <cell r="E1041">
            <v>2.4999241942552799</v>
          </cell>
          <cell r="G1041">
            <v>1.32188434839532</v>
          </cell>
          <cell r="H1041">
            <v>1.06836490453155E-4</v>
          </cell>
          <cell r="I1041">
            <v>1.30801047201392E-3</v>
          </cell>
          <cell r="J1041" t="str">
            <v>Up</v>
          </cell>
          <cell r="L1041" t="str">
            <v>hypothetical protein OsJ_11395 [Oryza sativa Japonica Group]</v>
          </cell>
          <cell r="M1041" t="str">
            <v>GO:0003677,GO:0006979,GO:0009414,GO:0046872</v>
          </cell>
          <cell r="N1041" t="str">
            <v>DNA binding|response to oxidative stress|response to water deprivation|metal ion binding</v>
          </cell>
        </row>
        <row r="1042">
          <cell r="A1042" t="str">
            <v>Zlat_10041054</v>
          </cell>
          <cell r="B1042">
            <v>200.849299489467</v>
          </cell>
          <cell r="C1042">
            <v>114.823746096788</v>
          </cell>
          <cell r="D1042">
            <v>286.87485288214702</v>
          </cell>
          <cell r="E1042">
            <v>2.4983930818659399</v>
          </cell>
          <cell r="G1042">
            <v>1.3210004796057999</v>
          </cell>
          <cell r="H1042">
            <v>1.7574229975867901E-7</v>
          </cell>
          <cell r="I1042">
            <v>4.1877801401534802E-6</v>
          </cell>
          <cell r="J1042" t="str">
            <v>Up</v>
          </cell>
          <cell r="K1042" t="str">
            <v>DDR4 {ECO:0000303|PubMed:23691993}; At1g18950 {ECO:0000312|Araport:AT1G18950}; F14D16.9/F14D16.10 {ECO:0000312|EMBL:AAF79283.1, ECO:0000312|EMBL:AAF79284.1}</v>
          </cell>
          <cell r="L1042" t="str">
            <v>DDT domain-containing protein DDR4 [Setaria italica]</v>
          </cell>
          <cell r="M1042" t="str">
            <v>GO:0005634</v>
          </cell>
          <cell r="N1042" t="str">
            <v>nucleus</v>
          </cell>
        </row>
        <row r="1043">
          <cell r="A1043" t="str">
            <v>Zlat_10018541</v>
          </cell>
          <cell r="B1043">
            <v>242.404265231881</v>
          </cell>
          <cell r="C1043">
            <v>138.77340755075301</v>
          </cell>
          <cell r="D1043">
            <v>346.03512291300899</v>
          </cell>
          <cell r="E1043">
            <v>2.49352616628985</v>
          </cell>
          <cell r="G1043">
            <v>1.31818734227655</v>
          </cell>
          <cell r="H1043">
            <v>1.2647382759509101E-8</v>
          </cell>
          <cell r="I1043">
            <v>3.73357820709847E-7</v>
          </cell>
          <cell r="J1043" t="str">
            <v>Up</v>
          </cell>
          <cell r="K1043" t="str">
            <v>ABCC13; Synonyms=MRP11, MRP13; At2g07680; T5E7.1</v>
          </cell>
          <cell r="L1043" t="str">
            <v>hypothetical protein OsJ_20370 [Oryza sativa Japonica Group]</v>
          </cell>
          <cell r="M1043" t="str">
            <v>GO:0005524,GO:0008559,GO:0016021</v>
          </cell>
          <cell r="N1043" t="str">
            <v>ATP binding|xenobiotic transmembrane transporting ATPase activity|integral component of membrane</v>
          </cell>
        </row>
        <row r="1044">
          <cell r="A1044" t="str">
            <v>Zlat_10048716</v>
          </cell>
          <cell r="B1044">
            <v>73.763336556987099</v>
          </cell>
          <cell r="C1044">
            <v>42.250180714778303</v>
          </cell>
          <cell r="D1044">
            <v>105.276492399196</v>
          </cell>
          <cell r="E1044">
            <v>2.4917406415346299</v>
          </cell>
          <cell r="G1044">
            <v>1.31715390999733</v>
          </cell>
          <cell r="H1044">
            <v>1.40160456447184E-2</v>
          </cell>
          <cell r="I1044">
            <v>7.7478606183500706E-2</v>
          </cell>
          <cell r="J1044" t="str">
            <v>Up</v>
          </cell>
        </row>
        <row r="1045">
          <cell r="A1045" t="str">
            <v>Zlat_10040106</v>
          </cell>
          <cell r="B1045">
            <v>278.55135022384098</v>
          </cell>
          <cell r="C1045">
            <v>159.57916212155999</v>
          </cell>
          <cell r="D1045">
            <v>397.523538326123</v>
          </cell>
          <cell r="E1045">
            <v>2.4910742294993899</v>
          </cell>
          <cell r="G1045">
            <v>1.3167680119180101</v>
          </cell>
          <cell r="H1045">
            <v>1.3910841359784999E-9</v>
          </cell>
          <cell r="I1045">
            <v>4.79448017529997E-8</v>
          </cell>
          <cell r="J1045" t="str">
            <v>Up</v>
          </cell>
          <cell r="K1045" t="str">
            <v>RFC2; Os12g0176500, LOC_Os12g07720; OsJ_35406</v>
          </cell>
          <cell r="L1045" t="str">
            <v>replication factor C subunit 2 [Oryza sativa Japonica Group]</v>
          </cell>
          <cell r="M1045" t="str">
            <v>GO:0003677,GO:0005524,GO:0005634,GO:0005663,GO:0005730,GO:0006261</v>
          </cell>
          <cell r="N1045" t="str">
            <v>DNA binding|ATP binding|nucleus|DNA replication factor C complex|nucleolus|DNA-dependent DNA replication</v>
          </cell>
          <cell r="O1045" t="str">
            <v>ko03430,ko03030,ko03420</v>
          </cell>
          <cell r="P1045" t="str">
            <v>Mismatch repair|DNA replication|Nucleotide excision repair</v>
          </cell>
        </row>
        <row r="1046">
          <cell r="A1046" t="str">
            <v>Zlat_10001360</v>
          </cell>
          <cell r="B1046">
            <v>34.398840118776299</v>
          </cell>
          <cell r="C1046">
            <v>19.711712713082999</v>
          </cell>
          <cell r="D1046">
            <v>49.085967524469702</v>
          </cell>
          <cell r="E1046">
            <v>2.49019292432618</v>
          </cell>
          <cell r="G1046">
            <v>1.3162575174687401</v>
          </cell>
          <cell r="H1046">
            <v>2.9973751310727499E-2</v>
          </cell>
          <cell r="I1046">
            <v>0.137864546991081</v>
          </cell>
          <cell r="J1046" t="str">
            <v>Up</v>
          </cell>
          <cell r="K1046" t="str">
            <v>VAB {ECO:0000303|PubMed:19363154}; Synonyms=FKD1; At3g63300 {ECO:0000312|Araport:AT3G63300}; F16M2_150 {ECO:0000312|EMBL:CAB86431.1}</v>
          </cell>
          <cell r="L1046" t="str">
            <v>hypothetical protein BRADI_4g02467v3 [Brachypodium distachyon]</v>
          </cell>
          <cell r="M1046" t="str">
            <v>GO:0009733,GO:0009734,GO:0010087,GO:0010305</v>
          </cell>
          <cell r="N1046" t="str">
            <v>response to auxin|auxin-activated signaling pathway|phloem or xylem histogenesis|leaf vascular tissue pattern formation</v>
          </cell>
        </row>
        <row r="1047">
          <cell r="A1047" t="str">
            <v>Zlat_10008618</v>
          </cell>
          <cell r="B1047">
            <v>34.435204202222202</v>
          </cell>
          <cell r="C1047">
            <v>19.734853170562701</v>
          </cell>
          <cell r="D1047">
            <v>49.135555233881703</v>
          </cell>
          <cell r="E1047">
            <v>2.4897857009229898</v>
          </cell>
          <cell r="G1047">
            <v>1.316021573008</v>
          </cell>
          <cell r="H1047">
            <v>2.98817623633756E-2</v>
          </cell>
          <cell r="I1047">
            <v>0.13755394620259501</v>
          </cell>
          <cell r="J1047" t="str">
            <v>Up</v>
          </cell>
          <cell r="K1047" t="str">
            <v>At4g15545; dl3810w, FCAALL.328</v>
          </cell>
          <cell r="L1047" t="str">
            <v>Uncharacterized protein BAE44_0018154 [Dichanthelium oligosanthes]</v>
          </cell>
          <cell r="M1047" t="str">
            <v>GO:0016021,GO:0022857</v>
          </cell>
          <cell r="N1047" t="str">
            <v>integral component of membrane|transmembrane transporter activity</v>
          </cell>
        </row>
        <row r="1048">
          <cell r="A1048" t="str">
            <v>Zlat_10028758</v>
          </cell>
          <cell r="B1048">
            <v>28.433142824749801</v>
          </cell>
          <cell r="C1048">
            <v>16.301210030969202</v>
          </cell>
          <cell r="D1048">
            <v>40.5650756185305</v>
          </cell>
          <cell r="E1048">
            <v>2.48847021426413</v>
          </cell>
          <cell r="G1048">
            <v>1.3152591187848299</v>
          </cell>
          <cell r="H1048">
            <v>4.8550995070309001E-2</v>
          </cell>
          <cell r="I1048">
            <v>0.19530372861973799</v>
          </cell>
          <cell r="J1048" t="str">
            <v>Up</v>
          </cell>
          <cell r="K1048" t="str">
            <v>UCH2 {ECO:0000303|PubMed:17559514}; At1g65650 {ECO:0000312|Araport:AT1G65650}; F5I14.18 {ECO:0000312|EMBL:AAB60914.1}</v>
          </cell>
          <cell r="L1048" t="str">
            <v>hypothetical protein OsJ_05623 [Oryza sativa Japonica Group]</v>
          </cell>
          <cell r="M1048" t="str">
            <v>GO:0004843,GO:0005634,GO:0005737,GO:0006511,GO:0010016,GO:0016579</v>
          </cell>
          <cell r="N1048" t="str">
            <v>thiol-dependent ubiquitin-specific protease activity|nucleus|cytoplasm|ubiquitin-dependent protein catabolic process|shoot system morphogenesis|protein deubiquitination</v>
          </cell>
        </row>
        <row r="1049">
          <cell r="A1049" t="str">
            <v>Zlat_10022581</v>
          </cell>
          <cell r="B1049">
            <v>146.403348835803</v>
          </cell>
          <cell r="C1049">
            <v>83.991571005707698</v>
          </cell>
          <cell r="D1049">
            <v>208.81512666589899</v>
          </cell>
          <cell r="E1049">
            <v>2.4861438375966101</v>
          </cell>
          <cell r="G1049">
            <v>1.3139097669391799</v>
          </cell>
          <cell r="H1049">
            <v>7.6347688680148098E-6</v>
          </cell>
          <cell r="I1049">
            <v>1.2778391425821199E-4</v>
          </cell>
          <cell r="J1049" t="str">
            <v>Up</v>
          </cell>
          <cell r="K1049" t="str">
            <v>LRK10 {ECO:0000312|EMBL:AAC49629.1}</v>
          </cell>
          <cell r="L1049" t="str">
            <v>PREDICTED: uncharacterized protein LOC102721500 [Oryza brachyantha]</v>
          </cell>
          <cell r="M1049" t="str">
            <v>GO:0004674,GO:0005524,GO:0005886,GO:0016021</v>
          </cell>
          <cell r="N1049" t="str">
            <v>protein serine/threonine kinase activity|ATP binding|plasma membrane|integral component of membrane</v>
          </cell>
        </row>
        <row r="1050">
          <cell r="A1050" t="str">
            <v>Zlat_10041187</v>
          </cell>
          <cell r="B1050">
            <v>88.883775825930996</v>
          </cell>
          <cell r="C1050">
            <v>50.996019097252102</v>
          </cell>
          <cell r="D1050">
            <v>126.77153255461</v>
          </cell>
          <cell r="E1050">
            <v>2.4859103670984601</v>
          </cell>
          <cell r="G1050">
            <v>1.3137742789833999</v>
          </cell>
          <cell r="H1050">
            <v>4.5261865419439501E-4</v>
          </cell>
          <cell r="I1050">
            <v>4.5821358025284397E-3</v>
          </cell>
          <cell r="J1050" t="str">
            <v>Up</v>
          </cell>
          <cell r="K1050" t="str">
            <v>ANT; Synonyms=CKC1, DRG, OVM; At4g37750; T28I19.30</v>
          </cell>
          <cell r="L1050" t="str">
            <v>PREDICTED: AP2-like ethylene-responsive transcription factor ANT [Oryza brachyantha]</v>
          </cell>
          <cell r="M1050" t="str">
            <v>GO:0003677,GO:0003700,GO:0005634,GO:0009908,GO:0010492,GO:0019760,GO:0030154,GO:0042127,GO:0043565</v>
          </cell>
          <cell r="N1050" t="str">
            <v>DNA binding|DNA-binding transcription factor activity|nucleus|flower development|maintenance of shoot apical meristem identity|glucosinolate metabolic process|cell differentiation|regulation of cell proliferation|sequence-specific DNA binding</v>
          </cell>
        </row>
        <row r="1051">
          <cell r="A1051" t="str">
            <v>Zlat_10048365</v>
          </cell>
          <cell r="B1051">
            <v>41.702670728007099</v>
          </cell>
          <cell r="C1051">
            <v>23.949767564250902</v>
          </cell>
          <cell r="D1051">
            <v>59.455573891763201</v>
          </cell>
          <cell r="E1051">
            <v>2.4825115205089001</v>
          </cell>
          <cell r="G1051">
            <v>1.31180041283622</v>
          </cell>
          <cell r="H1051">
            <v>1.6494995459726901E-2</v>
          </cell>
          <cell r="I1051">
            <v>8.8009825553779994E-2</v>
          </cell>
          <cell r="J1051" t="str">
            <v>Up</v>
          </cell>
          <cell r="L1051" t="str">
            <v>PREDICTED: DNA topoisomerase 2-binding protein 1-A [Oryza brachyantha]</v>
          </cell>
        </row>
        <row r="1052">
          <cell r="A1052" t="str">
            <v>Zlat_10043880</v>
          </cell>
          <cell r="B1052">
            <v>96.042521160249095</v>
          </cell>
          <cell r="C1052">
            <v>55.180597492215902</v>
          </cell>
          <cell r="D1052">
            <v>136.90444482828201</v>
          </cell>
          <cell r="E1052">
            <v>2.4810250531918401</v>
          </cell>
          <cell r="G1052">
            <v>1.31093630352262</v>
          </cell>
          <cell r="H1052">
            <v>8.3317789308532601E-4</v>
          </cell>
          <cell r="I1052">
            <v>7.7339995786754002E-3</v>
          </cell>
          <cell r="J1052" t="str">
            <v>Up</v>
          </cell>
          <cell r="L1052" t="str">
            <v>PREDICTED: uridylate kinase [Oryza brachyantha]</v>
          </cell>
          <cell r="O1052" t="str">
            <v>ko00240</v>
          </cell>
          <cell r="P1052" t="str">
            <v>Pyrimidine metabolism</v>
          </cell>
        </row>
        <row r="1053">
          <cell r="A1053" t="str">
            <v>Zlat_10012430</v>
          </cell>
          <cell r="B1053">
            <v>41.031790425910401</v>
          </cell>
          <cell r="C1053">
            <v>23.597805476622</v>
          </cell>
          <cell r="D1053">
            <v>58.465775375198803</v>
          </cell>
          <cell r="E1053">
            <v>2.4775937505341301</v>
          </cell>
          <cell r="G1053">
            <v>1.3089396490855001</v>
          </cell>
          <cell r="H1053">
            <v>1.7574668814148001E-2</v>
          </cell>
          <cell r="I1053">
            <v>9.2253340872274603E-2</v>
          </cell>
          <cell r="J1053" t="str">
            <v>Up</v>
          </cell>
          <cell r="K1053" t="str">
            <v>YSL15; Os02g0650300, LOC_Os02g43410; OSJNBb0012J10.10-1, P0048B08.34-1</v>
          </cell>
          <cell r="L1053" t="str">
            <v>hypothetical protein OsI_08289 [Oryza sativa Indica Group]</v>
          </cell>
          <cell r="M1053" t="str">
            <v>GO:0005886,GO:0006811,GO:0010039,GO:0016021,GO:0048316,GO:0051980,GO:0055072</v>
          </cell>
          <cell r="N1053" t="str">
            <v>plasma membrane|ion transport|response to iron ion|integral component of membrane|seed development|iron-nicotianamine transmembrane transporter activity|iron ion homeostasis</v>
          </cell>
        </row>
        <row r="1054">
          <cell r="A1054" t="str">
            <v>Zlat_10010976</v>
          </cell>
          <cell r="B1054">
            <v>65.164248697201202</v>
          </cell>
          <cell r="C1054">
            <v>37.477686155965998</v>
          </cell>
          <cell r="D1054">
            <v>92.850811238436407</v>
          </cell>
          <cell r="E1054">
            <v>2.47749583184061</v>
          </cell>
          <cell r="G1054">
            <v>1.30888263021179</v>
          </cell>
          <cell r="H1054">
            <v>2.74416114117032E-3</v>
          </cell>
          <cell r="I1054">
            <v>2.0742268195647201E-2</v>
          </cell>
          <cell r="J1054" t="str">
            <v>Up</v>
          </cell>
          <cell r="K1054" t="str">
            <v>RR25 {ECO:0000303|PubMed:17284581}; Synonyms=ORR5 {ECO:0000303|PubMed:16919402}; Os06g0647200 {ECO:0000312|EMBL:BAF20118.2}, LOC_Os06g43910 {ECO:0000305}; OJ1226_A12.26 {ECO:0000312|EMBL:BAD37619.1}, OSJNBa0062J02.10 {ECO:0000312|EMBL:BAD37322.1}</v>
          </cell>
          <cell r="L1054" t="str">
            <v>PREDICTED: two-component response regulator ORR25-like [Oryza brachyantha]</v>
          </cell>
          <cell r="M1054" t="str">
            <v>GO:0000160,GO:0003677,GO:0005634,GO:0009736</v>
          </cell>
          <cell r="N1054" t="str">
            <v>phosphorelay signal transduction system|DNA binding|nucleus|cytokinin-activated signaling pathway</v>
          </cell>
          <cell r="O1054" t="str">
            <v>ko04075</v>
          </cell>
          <cell r="P1054" t="str">
            <v>Plant hormone signal transduction</v>
          </cell>
        </row>
        <row r="1055">
          <cell r="A1055" t="str">
            <v>Zlat_10026698</v>
          </cell>
          <cell r="B1055">
            <v>1469.16231410059</v>
          </cell>
          <cell r="C1055">
            <v>845.16986692926196</v>
          </cell>
          <cell r="D1055">
            <v>2093.1547612719201</v>
          </cell>
          <cell r="E1055">
            <v>2.4766083638037601</v>
          </cell>
          <cell r="G1055">
            <v>1.30836574736119</v>
          </cell>
          <cell r="H1055">
            <v>2.5058574148943499E-7</v>
          </cell>
          <cell r="I1055">
            <v>5.7912767735181701E-6</v>
          </cell>
          <cell r="J1055" t="str">
            <v>Up</v>
          </cell>
          <cell r="K1055" t="str">
            <v>WRKY55; At2g40740; T7D17.8</v>
          </cell>
          <cell r="L1055" t="str">
            <v>hypothetical protein OsI_04237 [Oryza sativa Indica Group]</v>
          </cell>
          <cell r="M1055" t="str">
            <v>GO:0003700,GO:0005634,GO:0043565</v>
          </cell>
          <cell r="N1055" t="str">
            <v>DNA-binding transcription factor activity|nucleus|sequence-specific DNA binding</v>
          </cell>
        </row>
        <row r="1056">
          <cell r="A1056" t="str">
            <v>Zlat_10027047</v>
          </cell>
          <cell r="B1056">
            <v>30.7019127069563</v>
          </cell>
          <cell r="C1056">
            <v>17.6679947328822</v>
          </cell>
          <cell r="D1056">
            <v>43.7358306810304</v>
          </cell>
          <cell r="E1056">
            <v>2.4754269707604601</v>
          </cell>
          <cell r="G1056">
            <v>1.3076773880090899</v>
          </cell>
          <cell r="H1056">
            <v>4.1594582932678599E-2</v>
          </cell>
          <cell r="I1056">
            <v>0.17495442748871101</v>
          </cell>
          <cell r="J1056" t="str">
            <v>Up</v>
          </cell>
          <cell r="L1056" t="str">
            <v>PREDICTED: uncharacterized protein LOC102714273 [Oryza brachyantha]</v>
          </cell>
        </row>
        <row r="1057">
          <cell r="A1057" t="str">
            <v>Zlat_10003815</v>
          </cell>
          <cell r="B1057">
            <v>2673.9866638069798</v>
          </cell>
          <cell r="C1057">
            <v>1538.86997966289</v>
          </cell>
          <cell r="D1057">
            <v>3809.1033479510602</v>
          </cell>
          <cell r="E1057">
            <v>2.4752600273516898</v>
          </cell>
          <cell r="G1057">
            <v>1.3075800890167899</v>
          </cell>
          <cell r="H1057">
            <v>3.5894640159505001E-12</v>
          </cell>
          <cell r="I1057">
            <v>1.82010780215401E-10</v>
          </cell>
          <cell r="J1057" t="str">
            <v>Up</v>
          </cell>
          <cell r="K1057" t="str">
            <v>ACS1</v>
          </cell>
          <cell r="L1057" t="str">
            <v>Os04g0578000 [Oryza sativa Japonica Group]</v>
          </cell>
          <cell r="M1057" t="str">
            <v>GO:0009693,GO:0009835,GO:0016847,GO:0030170</v>
          </cell>
          <cell r="N1057" t="str">
            <v>ethylene biosynthetic process|fruit ripening|1-aminocyclopropane-1-carboxylate synthase activity|pyridoxal phosphate binding</v>
          </cell>
          <cell r="O1057" t="str">
            <v>ko00270</v>
          </cell>
          <cell r="P1057" t="str">
            <v>Cysteine and methionine metabolism</v>
          </cell>
        </row>
        <row r="1058">
          <cell r="A1058" t="str">
            <v>Zlat_10004331</v>
          </cell>
          <cell r="B1058">
            <v>54.7794596095139</v>
          </cell>
          <cell r="C1058">
            <v>31.532766771429699</v>
          </cell>
          <cell r="D1058">
            <v>78.026152447597994</v>
          </cell>
          <cell r="E1058">
            <v>2.4744467560738599</v>
          </cell>
          <cell r="G1058">
            <v>1.30710599933782</v>
          </cell>
          <cell r="H1058">
            <v>6.1711855965596099E-3</v>
          </cell>
          <cell r="I1058">
            <v>4.0286039881810898E-2</v>
          </cell>
          <cell r="J1058" t="str">
            <v>Up</v>
          </cell>
          <cell r="K1058" t="str">
            <v>PCMP-E13; At5g56310; MCD7.3</v>
          </cell>
          <cell r="L1058" t="str">
            <v>hypothetical protein OsI_10183 [Oryza sativa Indica Group]</v>
          </cell>
        </row>
        <row r="1059">
          <cell r="A1059" t="str">
            <v>Zlat_10042096</v>
          </cell>
          <cell r="B1059">
            <v>48.865414044450098</v>
          </cell>
          <cell r="C1059">
            <v>28.128929079132799</v>
          </cell>
          <cell r="D1059">
            <v>69.601899009767394</v>
          </cell>
          <cell r="E1059">
            <v>2.4743885134752901</v>
          </cell>
          <cell r="G1059">
            <v>1.30707204132405</v>
          </cell>
          <cell r="H1059">
            <v>9.6476130877065306E-3</v>
          </cell>
          <cell r="I1059">
            <v>5.7534422199610101E-2</v>
          </cell>
          <cell r="J1059" t="str">
            <v>Up</v>
          </cell>
          <cell r="L1059" t="str">
            <v>hypothetical protein OsI_24743 [Oryza sativa Indica Group]</v>
          </cell>
        </row>
        <row r="1060">
          <cell r="A1060" t="str">
            <v>Zlat_10033935</v>
          </cell>
          <cell r="B1060">
            <v>85.010802144530999</v>
          </cell>
          <cell r="C1060">
            <v>48.955433998234497</v>
          </cell>
          <cell r="D1060">
            <v>121.066170290827</v>
          </cell>
          <cell r="E1060">
            <v>2.4729873765431898</v>
          </cell>
          <cell r="G1060">
            <v>1.30625487545571</v>
          </cell>
          <cell r="H1060">
            <v>6.3411057632124703E-4</v>
          </cell>
          <cell r="I1060">
            <v>6.1395004494208096E-3</v>
          </cell>
          <cell r="J1060" t="str">
            <v>Up</v>
          </cell>
          <cell r="L1060" t="str">
            <v>hypothetical protein OsJ_11576 [Oryza sativa Japonica Group]</v>
          </cell>
        </row>
        <row r="1061">
          <cell r="A1061" t="str">
            <v>Zlat_10018321</v>
          </cell>
          <cell r="B1061">
            <v>3248.3457416269198</v>
          </cell>
          <cell r="C1061">
            <v>1872.4688031066601</v>
          </cell>
          <cell r="D1061">
            <v>4624.2226801471897</v>
          </cell>
          <cell r="E1061">
            <v>2.4695859671867599</v>
          </cell>
          <cell r="G1061">
            <v>1.30426919033017</v>
          </cell>
          <cell r="H1061">
            <v>2.9023503165372403E-17</v>
          </cell>
          <cell r="I1061">
            <v>2.8634825842280598E-15</v>
          </cell>
          <cell r="J1061" t="str">
            <v>Up</v>
          </cell>
          <cell r="L1061" t="str">
            <v>hypothetical protein OsJ_07873 [Oryza sativa Japonica Group]</v>
          </cell>
          <cell r="M1061" t="str">
            <v>GO:0005829,GO:0009414,GO:0009631,GO:0009737,GO:0016020</v>
          </cell>
          <cell r="N1061" t="str">
            <v>cytosol|response to water deprivation|cold acclimation|response to abscisic acid|membrane</v>
          </cell>
        </row>
        <row r="1062">
          <cell r="A1062" t="str">
            <v>Zlat_10005066</v>
          </cell>
          <cell r="B1062">
            <v>83.583903328190303</v>
          </cell>
          <cell r="C1062">
            <v>48.191249659824202</v>
          </cell>
          <cell r="D1062">
            <v>118.976556996556</v>
          </cell>
          <cell r="E1062">
            <v>2.4688414979150002</v>
          </cell>
          <cell r="G1062">
            <v>1.3038342169941599</v>
          </cell>
          <cell r="H1062">
            <v>7.4191148962652004E-4</v>
          </cell>
          <cell r="I1062">
            <v>7.0299290881713104E-3</v>
          </cell>
          <cell r="J1062" t="str">
            <v>Up</v>
          </cell>
          <cell r="K1062" t="str">
            <v>Os04g0452000, Os04g0451900, LOC_Os04g37904; OsJ_014406, OSJNBa0086B14.22/OSJNBa0086B14.21</v>
          </cell>
          <cell r="L1062" t="str">
            <v>PREDICTED: probable protein phosphatase 2C 41 [Oryza brachyantha]</v>
          </cell>
          <cell r="M1062" t="str">
            <v>GO:0004722,GO:0046872</v>
          </cell>
          <cell r="N1062" t="str">
            <v>protein serine/threonine phosphatase activity|metal ion binding</v>
          </cell>
        </row>
        <row r="1063">
          <cell r="A1063" t="str">
            <v>Zlat_10019834</v>
          </cell>
          <cell r="B1063">
            <v>54.179679545938903</v>
          </cell>
          <cell r="C1063">
            <v>31.261059816403801</v>
          </cell>
          <cell r="D1063">
            <v>77.098299275473906</v>
          </cell>
          <cell r="E1063">
            <v>2.4662727280607899</v>
          </cell>
          <cell r="G1063">
            <v>1.3023323462390599</v>
          </cell>
          <cell r="H1063">
            <v>6.5242189358133496E-3</v>
          </cell>
          <cell r="I1063">
            <v>4.2051613243975897E-2</v>
          </cell>
          <cell r="J1063" t="str">
            <v>Up</v>
          </cell>
        </row>
        <row r="1064">
          <cell r="A1064" t="str">
            <v>Zlat_10034323</v>
          </cell>
          <cell r="B1064">
            <v>34.7652012711319</v>
          </cell>
          <cell r="C1064">
            <v>20.084106818150701</v>
          </cell>
          <cell r="D1064">
            <v>49.446295724113099</v>
          </cell>
          <cell r="E1064">
            <v>2.4619613992207401</v>
          </cell>
          <cell r="G1064">
            <v>1.29980814216787</v>
          </cell>
          <cell r="H1064">
            <v>3.1014596479698901E-2</v>
          </cell>
          <cell r="I1064">
            <v>0.141303607131785</v>
          </cell>
          <cell r="J1064" t="str">
            <v>Up</v>
          </cell>
          <cell r="K1064" t="str">
            <v>ABCG22; Synonyms=WBC23; At5g06530; F15M7.6</v>
          </cell>
          <cell r="L1064" t="str">
            <v>hypothetical protein PAHAL_9G599200 [Panicum hallii]</v>
          </cell>
          <cell r="M1064" t="str">
            <v>GO:0005524,GO:0005886,GO:0009414,GO:0010148,GO:0016021,GO:0042626,GO:0055085</v>
          </cell>
          <cell r="N1064" t="str">
            <v>ATP binding|plasma membrane|response to water deprivation|transpiration|integral component of membrane|ATPase activity, coupled to transmembrane movement of substances|transmembrane transport</v>
          </cell>
        </row>
        <row r="1065">
          <cell r="A1065" t="str">
            <v>Zlat_10006277</v>
          </cell>
          <cell r="B1065">
            <v>135.70834897747301</v>
          </cell>
          <cell r="C1065">
            <v>78.401746589983603</v>
          </cell>
          <cell r="D1065">
            <v>193.014951364963</v>
          </cell>
          <cell r="E1065">
            <v>2.4618705546748898</v>
          </cell>
          <cell r="G1065">
            <v>1.29975490681092</v>
          </cell>
          <cell r="H1065">
            <v>1.9548855732876002E-5</v>
          </cell>
          <cell r="I1065">
            <v>2.9168798145213002E-4</v>
          </cell>
          <cell r="J1065" t="str">
            <v>Up</v>
          </cell>
          <cell r="K1065" t="str">
            <v>GT5 {ECO:0000312|EMBL:ABB92747.1}</v>
          </cell>
          <cell r="L1065" t="str">
            <v>Os05g0552700, partial [Oryza sativa Japonica Group]</v>
          </cell>
          <cell r="M1065" t="str">
            <v>GO:0016758</v>
          </cell>
          <cell r="N1065" t="str">
            <v>transferase activity, transferring hexosyl groups</v>
          </cell>
        </row>
        <row r="1066">
          <cell r="A1066" t="str">
            <v>Zlat_10015264</v>
          </cell>
          <cell r="B1066">
            <v>989.56416174553101</v>
          </cell>
          <cell r="C1066">
            <v>571.81214842714303</v>
          </cell>
          <cell r="D1066">
            <v>1407.3161750639199</v>
          </cell>
          <cell r="E1066">
            <v>2.46115123460556</v>
          </cell>
          <cell r="G1066">
            <v>1.2993333122908699</v>
          </cell>
          <cell r="H1066">
            <v>2.5411362280485698E-24</v>
          </cell>
          <cell r="I1066">
            <v>4.6854108528314102E-22</v>
          </cell>
          <cell r="J1066" t="str">
            <v>Up</v>
          </cell>
          <cell r="K1066" t="str">
            <v>At5g56590; MIK19.3</v>
          </cell>
          <cell r="L1066" t="str">
            <v>putative elicitor inducible beta-1,3-glucanase NtEIG-E76 [Oryza sativa Japonica Group]</v>
          </cell>
          <cell r="M1066" t="str">
            <v>GO:0005576,GO:0005886,GO:0005975,GO:0006952,GO:0009505,GO:0031225,GO:0042973,GO:0046658,GO:0071555</v>
          </cell>
          <cell r="N1066" t="str">
            <v>extracellular region|plasma membrane|carbohydrate metabolic process|defense response|plant-type cell wall|anchored component of membrane|glucan endo-1,3-beta-D-glucosidase activity|anchored component of plasma membrane|cell wall organization</v>
          </cell>
        </row>
        <row r="1067">
          <cell r="A1067" t="str">
            <v>Zlat_10003308</v>
          </cell>
          <cell r="B1067">
            <v>61.252459048989699</v>
          </cell>
          <cell r="C1067">
            <v>35.401866122724002</v>
          </cell>
          <cell r="D1067">
            <v>87.103051975255397</v>
          </cell>
          <cell r="E1067">
            <v>2.4604084901429801</v>
          </cell>
          <cell r="G1067">
            <v>1.29889785937722</v>
          </cell>
          <cell r="H1067">
            <v>3.9042659510858998E-3</v>
          </cell>
          <cell r="I1067">
            <v>2.76876296178101E-2</v>
          </cell>
          <cell r="J1067" t="str">
            <v>Up</v>
          </cell>
          <cell r="L1067" t="str">
            <v>PREDICTED: uncharacterized protein LOC102706552 [Oryza brachyantha]</v>
          </cell>
        </row>
        <row r="1068">
          <cell r="A1068" t="str">
            <v>Zlat_10022757</v>
          </cell>
          <cell r="B1068">
            <v>44.285847371555498</v>
          </cell>
          <cell r="C1068">
            <v>25.637354686475799</v>
          </cell>
          <cell r="D1068">
            <v>62.9343400566352</v>
          </cell>
          <cell r="E1068">
            <v>2.4547907077883599</v>
          </cell>
          <cell r="G1068">
            <v>1.2956000275105699</v>
          </cell>
          <cell r="H1068">
            <v>1.47971468323065E-2</v>
          </cell>
          <cell r="I1068">
            <v>8.0816660475183905E-2</v>
          </cell>
          <cell r="J1068" t="str">
            <v>Up</v>
          </cell>
          <cell r="L1068" t="str">
            <v>P1B-ATPase heavy-metal transporter [Oryza sativa Japonica Group]</v>
          </cell>
          <cell r="M1068" t="str">
            <v>GO:0005385,GO:0005524,GO:0005886,GO:0008551,GO:0015086,GO:0016021,GO:0016463,GO:0046872</v>
          </cell>
          <cell r="N1068" t="str">
            <v>zinc ion transmembrane transporter activity|ATP binding|plasma membrane|cadmium-exporting ATPase activity|cadmium ion transmembrane transporter activity|integral component of membrane|zinc-exporting ATPase activity|metal ion binding</v>
          </cell>
        </row>
        <row r="1069">
          <cell r="A1069" t="str">
            <v>Zlat_10016678</v>
          </cell>
          <cell r="B1069">
            <v>166.68223787955901</v>
          </cell>
          <cell r="C1069">
            <v>96.515195019291795</v>
          </cell>
          <cell r="D1069">
            <v>236.84928073982601</v>
          </cell>
          <cell r="E1069">
            <v>2.45401027985783</v>
          </cell>
          <cell r="G1069">
            <v>1.29514129246816</v>
          </cell>
          <cell r="H1069">
            <v>2.6402673153322602E-6</v>
          </cell>
          <cell r="I1069">
            <v>4.9937163539204598E-5</v>
          </cell>
          <cell r="J1069" t="str">
            <v>Up</v>
          </cell>
          <cell r="K1069" t="str">
            <v>LACS6; At3g05970; F2O10.7</v>
          </cell>
          <cell r="L1069" t="str">
            <v>AMP-binding enzyme family protein, expressed [Oryza sativa Japonica Group]</v>
          </cell>
          <cell r="M1069" t="str">
            <v>GO:0004467,GO:0005524,GO:0005777,GO:0006631,GO:0007275,GO:0010193,GO:0016020,GO:0046861,GO:0102391</v>
          </cell>
          <cell r="N1069" t="str">
            <v>long-chain fatty acid-CoA ligase activity|ATP binding|peroxisome|fatty acid metabolic process|multicellular organism development|response to ozone|membrane|glyoxysomal membrane|decanoate-CoA ligase activity</v>
          </cell>
          <cell r="O1069" t="str">
            <v>ko00071,ko00061,ko04146,ko02024,ko01212</v>
          </cell>
          <cell r="P1069" t="str">
            <v>Fatty acid degradation|Fatty acid biosynthesis|Peroxisome|Quorum sensing|Fatty acid metabolism</v>
          </cell>
        </row>
        <row r="1070">
          <cell r="A1070" t="str">
            <v>Zlat_10009450</v>
          </cell>
          <cell r="B1070">
            <v>38.286677295638903</v>
          </cell>
          <cell r="C1070">
            <v>22.199224445678599</v>
          </cell>
          <cell r="D1070">
            <v>54.374130145599203</v>
          </cell>
          <cell r="E1070">
            <v>2.44937071016389</v>
          </cell>
          <cell r="G1070">
            <v>1.29241114108874</v>
          </cell>
          <cell r="H1070">
            <v>2.3631429056169301E-2</v>
          </cell>
          <cell r="I1070">
            <v>0.115779247744049</v>
          </cell>
          <cell r="J1070" t="str">
            <v>Up</v>
          </cell>
          <cell r="K1070" t="str">
            <v>At1g26460; T1K7.17</v>
          </cell>
          <cell r="L1070" t="str">
            <v>hypothetical protein Zm00014a_037124 [Zea mays]</v>
          </cell>
        </row>
        <row r="1071">
          <cell r="A1071" t="str">
            <v>Zlat_10005324</v>
          </cell>
          <cell r="B1071">
            <v>164.48067125145499</v>
          </cell>
          <cell r="C1071">
            <v>95.393631713170706</v>
          </cell>
          <cell r="D1071">
            <v>233.56771078973901</v>
          </cell>
          <cell r="E1071">
            <v>2.4484622987415898</v>
          </cell>
          <cell r="G1071">
            <v>1.29187598169614</v>
          </cell>
          <cell r="H1071">
            <v>3.3493751377752998E-6</v>
          </cell>
          <cell r="I1071">
            <v>6.1858027311885205E-5</v>
          </cell>
          <cell r="J1071" t="str">
            <v>Up</v>
          </cell>
          <cell r="L1071" t="str">
            <v>Os03g0712100 [Oryza sativa Japonica Group]</v>
          </cell>
        </row>
        <row r="1072">
          <cell r="A1072" t="str">
            <v>Zlat_10023118</v>
          </cell>
          <cell r="B1072">
            <v>72.939600333490304</v>
          </cell>
          <cell r="C1072">
            <v>42.3212746380946</v>
          </cell>
          <cell r="D1072">
            <v>103.557926028886</v>
          </cell>
          <cell r="E1072">
            <v>2.4469472366900402</v>
          </cell>
          <cell r="G1072">
            <v>1.2909829930452901</v>
          </cell>
          <cell r="H1072">
            <v>1.77675467517965E-3</v>
          </cell>
          <cell r="I1072">
            <v>1.4498490024162401E-2</v>
          </cell>
          <cell r="J1072" t="str">
            <v>Up</v>
          </cell>
          <cell r="K1072" t="str">
            <v>At5g39865; MYH19.5</v>
          </cell>
          <cell r="L1072" t="str">
            <v>peptide transporter protein-like [Oryza sativa Japonica Group]</v>
          </cell>
          <cell r="M1072" t="str">
            <v>GO:0005886,GO:0009055,GO:0015035,GO:0045454</v>
          </cell>
          <cell r="N1072" t="str">
            <v>plasma membrane|electron transfer activity|protein disulfide oxidoreductase activity|cell redox homeostasis</v>
          </cell>
        </row>
        <row r="1073">
          <cell r="A1073" t="str">
            <v>Zlat_10030519</v>
          </cell>
          <cell r="B1073">
            <v>32.829489723096899</v>
          </cell>
          <cell r="C1073">
            <v>19.048852186427901</v>
          </cell>
          <cell r="D1073">
            <v>46.610127259765903</v>
          </cell>
          <cell r="E1073">
            <v>2.4468732710821901</v>
          </cell>
          <cell r="G1073">
            <v>1.2909393830209901</v>
          </cell>
          <cell r="H1073">
            <v>3.7457812170688297E-2</v>
          </cell>
          <cell r="I1073">
            <v>0.161763146513283</v>
          </cell>
          <cell r="J1073" t="str">
            <v>Up</v>
          </cell>
          <cell r="K1073" t="str">
            <v>LAC10; Os03g0273200, LOC_Os03g16610; OsJ_009911, OsJ_10313 {ECO:0000312|EMBL:EEE58784.1}</v>
          </cell>
          <cell r="L1073" t="str">
            <v>PREDICTED: laccase-10 [Oryza brachyantha]</v>
          </cell>
          <cell r="M1073" t="str">
            <v>GO:0005507,GO:0009414,GO:0016722,GO:0046274,GO:0048046,GO:0052716</v>
          </cell>
          <cell r="N1073" t="str">
            <v>copper ion binding|response to water deprivation|oxidoreductase activity, oxidizing metal ions|lignin catabolic process|apoplast|hydroquinone:oxygen oxidoreductase activity</v>
          </cell>
        </row>
        <row r="1074">
          <cell r="A1074" t="str">
            <v>Zlat_10045805</v>
          </cell>
          <cell r="B1074">
            <v>79.562120337985903</v>
          </cell>
          <cell r="C1074">
            <v>46.176301237756199</v>
          </cell>
          <cell r="D1074">
            <v>112.947939438216</v>
          </cell>
          <cell r="E1074">
            <v>2.4460153024526701</v>
          </cell>
          <cell r="G1074">
            <v>1.2904334295004201</v>
          </cell>
          <cell r="H1074">
            <v>1.0898614860751501E-3</v>
          </cell>
          <cell r="I1074">
            <v>9.6952560672680498E-3</v>
          </cell>
          <cell r="J1074" t="str">
            <v>Up</v>
          </cell>
          <cell r="K1074" t="str">
            <v>ML5; Os02g0319100, LOC_Os02g21430; OSJNBa0086N11.15</v>
          </cell>
          <cell r="L1074" t="str">
            <v>hypothetical protein OsI_06961 [Oryza sativa Indica Group]</v>
          </cell>
          <cell r="M1074" t="str">
            <v>GO:0003723,GO:0045836</v>
          </cell>
          <cell r="N1074" t="str">
            <v>RNA binding|positive regulation of meiotic nuclear division</v>
          </cell>
        </row>
        <row r="1075">
          <cell r="A1075" t="str">
            <v>Zlat_10040441</v>
          </cell>
          <cell r="B1075">
            <v>848.37034355345304</v>
          </cell>
          <cell r="C1075">
            <v>493.22055427586599</v>
          </cell>
          <cell r="D1075">
            <v>1203.52013283104</v>
          </cell>
          <cell r="E1075">
            <v>2.44012566466946</v>
          </cell>
          <cell r="G1075">
            <v>1.2869554474303999</v>
          </cell>
          <cell r="H1075">
            <v>1.8128070114620901E-21</v>
          </cell>
          <cell r="I1075">
            <v>2.5918531432522801E-19</v>
          </cell>
          <cell r="J1075" t="str">
            <v>Up</v>
          </cell>
          <cell r="K1075" t="str">
            <v>TPS9; At1g23870; T23E23.3</v>
          </cell>
          <cell r="L1075" t="str">
            <v>Os08g0414700 [Oryza sativa Japonica Group]</v>
          </cell>
          <cell r="M1075" t="str">
            <v>GO:0005737,GO:0005992,GO:0016311,GO:0016757,GO:0070413</v>
          </cell>
          <cell r="N1075" t="str">
            <v>cytoplasm|trehalose biosynthetic process|dephosphorylation|transferase activity, transferring glycosyl groups|trehalose metabolism in response to stress</v>
          </cell>
          <cell r="O1075" t="str">
            <v>ko00500</v>
          </cell>
          <cell r="P1075" t="str">
            <v>Starch and sucrose metabolism</v>
          </cell>
        </row>
        <row r="1076">
          <cell r="A1076" t="str">
            <v>Zlat_10036922</v>
          </cell>
          <cell r="B1076">
            <v>108.006167862794</v>
          </cell>
          <cell r="C1076">
            <v>62.796840751885298</v>
          </cell>
          <cell r="D1076">
            <v>153.21549497370299</v>
          </cell>
          <cell r="E1076">
            <v>2.4398599219197599</v>
          </cell>
          <cell r="G1076">
            <v>1.2867983216599601</v>
          </cell>
          <cell r="H1076">
            <v>1.31168965280162E-3</v>
          </cell>
          <cell r="I1076">
            <v>1.1293450437568801E-2</v>
          </cell>
          <cell r="J1076" t="str">
            <v>Up</v>
          </cell>
          <cell r="K1076" t="str">
            <v>At1g05030; T7A14.10</v>
          </cell>
          <cell r="L1076" t="str">
            <v>unnamed protein product [Oryza sativa Japonica Group]</v>
          </cell>
          <cell r="M1076" t="str">
            <v>GO:0008643,GO:0016021,GO:0022857,GO:0031969</v>
          </cell>
          <cell r="N1076" t="str">
            <v>carbohydrate transport|integral component of membrane|transmembrane transporter activity|chloroplast membrane</v>
          </cell>
        </row>
        <row r="1077">
          <cell r="A1077" t="str">
            <v>Zlat_10010323</v>
          </cell>
          <cell r="B1077">
            <v>298.20443521458702</v>
          </cell>
          <cell r="C1077">
            <v>173.43360573767899</v>
          </cell>
          <cell r="D1077">
            <v>422.975264691495</v>
          </cell>
          <cell r="E1077">
            <v>2.4388310609839401</v>
          </cell>
          <cell r="G1077">
            <v>1.2861898254067301</v>
          </cell>
          <cell r="H1077">
            <v>1.0067085748556E-9</v>
          </cell>
          <cell r="I1077">
            <v>3.5346889420164102E-8</v>
          </cell>
          <cell r="J1077" t="str">
            <v>Up</v>
          </cell>
          <cell r="K1077" t="str">
            <v>PSF1; CHGG_01647</v>
          </cell>
          <cell r="L1077" t="str">
            <v>DNA replication complex GINS protein PSF1 [Dichanthelium oligosanthes]</v>
          </cell>
          <cell r="M1077" t="str">
            <v>GO:0000811,GO:0006260</v>
          </cell>
          <cell r="N1077" t="str">
            <v>GINS complex|DNA replication</v>
          </cell>
        </row>
        <row r="1078">
          <cell r="A1078" t="str">
            <v>Zlat_10037716</v>
          </cell>
          <cell r="B1078">
            <v>116.926777055503</v>
          </cell>
          <cell r="C1078">
            <v>68.020961266050406</v>
          </cell>
          <cell r="D1078">
            <v>165.832592844955</v>
          </cell>
          <cell r="E1078">
            <v>2.4379630890003798</v>
          </cell>
          <cell r="G1078">
            <v>1.28567628357944</v>
          </cell>
          <cell r="H1078">
            <v>8.5239397886204495E-5</v>
          </cell>
          <cell r="I1078">
            <v>1.07278916951746E-3</v>
          </cell>
          <cell r="J1078" t="str">
            <v>Up</v>
          </cell>
          <cell r="K1078" t="str">
            <v>BC1L6; Os07g0604300, LOC_Os07g41310; OsJ_25037 {ECO:0000312|EMBL:EAZ40580.1}, OSJNBb0040H10.12</v>
          </cell>
          <cell r="L1078" t="str">
            <v>hypothetical protein OsI_26785 [Oryza sativa Indica Group]</v>
          </cell>
          <cell r="M1078" t="str">
            <v>GO:0009664,GO:0009832,GO:0010215,GO:0046658,GO:0052324</v>
          </cell>
          <cell r="N1078" t="str">
            <v>plant-type cell wall organization|plant-type cell wall biogenesis|cellulose microfibril organization|anchored component of plasma membrane|plant-type cell wall cellulose biosynthetic process</v>
          </cell>
        </row>
        <row r="1079">
          <cell r="A1079" t="str">
            <v>Zlat_10012889</v>
          </cell>
          <cell r="B1079">
            <v>186.030432359683</v>
          </cell>
          <cell r="C1079">
            <v>108.287671556934</v>
          </cell>
          <cell r="D1079">
            <v>263.77319316243199</v>
          </cell>
          <cell r="E1079">
            <v>2.4358561724521701</v>
          </cell>
          <cell r="G1079">
            <v>1.2844289503970101</v>
          </cell>
          <cell r="H1079">
            <v>9.4032809429780405E-7</v>
          </cell>
          <cell r="I1079">
            <v>1.96340040580424E-5</v>
          </cell>
          <cell r="J1079" t="str">
            <v>Up</v>
          </cell>
          <cell r="K1079" t="str">
            <v>NFYA10; At5g06510; F15M7.4</v>
          </cell>
          <cell r="L1079" t="str">
            <v>hypothetical protein OsJ_11916 [Oryza sativa Japonica Group]</v>
          </cell>
          <cell r="M1079" t="str">
            <v>GO:0003677,GO:0003700,GO:0016602</v>
          </cell>
          <cell r="N1079" t="str">
            <v>DNA binding|DNA-binding transcription factor activity|CCAAT-binding factor complex</v>
          </cell>
        </row>
        <row r="1080">
          <cell r="A1080" t="str">
            <v>Zlat_10030834</v>
          </cell>
          <cell r="B1080">
            <v>175.185069462125</v>
          </cell>
          <cell r="C1080">
            <v>101.997667295157</v>
          </cell>
          <cell r="D1080">
            <v>248.37247162909301</v>
          </cell>
          <cell r="E1080">
            <v>2.4350799210962499</v>
          </cell>
          <cell r="G1080">
            <v>1.2839691233864901</v>
          </cell>
          <cell r="H1080">
            <v>1.9172434089045901E-6</v>
          </cell>
          <cell r="I1080">
            <v>3.7286240405336502E-5</v>
          </cell>
          <cell r="J1080" t="str">
            <v>Up</v>
          </cell>
          <cell r="L1080" t="str">
            <v>unnamed protein product [Triticum aestivum]</v>
          </cell>
          <cell r="M1080" t="str">
            <v>GO:0005351,GO:0005355,GO:0005887,GO:0008645</v>
          </cell>
          <cell r="N1080" t="str">
            <v>carbohydrate:proton symporter activity|glucose transmembrane transporter activity|integral component of plasma membrane|hexose transmembrane transport</v>
          </cell>
        </row>
        <row r="1081">
          <cell r="A1081" t="str">
            <v>Zlat_10008732</v>
          </cell>
          <cell r="B1081">
            <v>54.363735846653398</v>
          </cell>
          <cell r="C1081">
            <v>31.6644139750634</v>
          </cell>
          <cell r="D1081">
            <v>77.063057718243499</v>
          </cell>
          <cell r="E1081">
            <v>2.4337433744686701</v>
          </cell>
          <cell r="G1081">
            <v>1.28317705141225</v>
          </cell>
          <cell r="H1081">
            <v>7.08475905471255E-3</v>
          </cell>
          <cell r="I1081">
            <v>4.4943399139708802E-2</v>
          </cell>
          <cell r="J1081" t="str">
            <v>Up</v>
          </cell>
          <cell r="L1081" t="str">
            <v>hypothetical protein OsI_21140 [Oryza sativa Indica Group]</v>
          </cell>
        </row>
        <row r="1082">
          <cell r="A1082" t="str">
            <v>Zlat_10000142</v>
          </cell>
          <cell r="B1082">
            <v>570.85927200603896</v>
          </cell>
          <cell r="C1082">
            <v>332.683446780883</v>
          </cell>
          <cell r="D1082">
            <v>809.03509723119498</v>
          </cell>
          <cell r="E1082">
            <v>2.43184656483391</v>
          </cell>
          <cell r="G1082">
            <v>1.2820522061103099</v>
          </cell>
          <cell r="H1082">
            <v>1.33040776346263E-14</v>
          </cell>
          <cell r="I1082">
            <v>9.3327689718827503E-13</v>
          </cell>
          <cell r="J1082" t="str">
            <v>Up</v>
          </cell>
          <cell r="K1082" t="str">
            <v>Os02g0805200, LOC_Os02g56130; OJ1548_F12.18, OsJ_08777 {ECO:0000312|EMBL:EAZ24997.1}, OSJNBa0049O12.19</v>
          </cell>
          <cell r="L1082" t="str">
            <v>PREDICTED: proliferating cell nuclear antigen [Oryza brachyantha]</v>
          </cell>
          <cell r="M1082" t="str">
            <v>GO:0003682,GO:0003684,GO:0005634,GO:0006272,GO:0006298,GO:0019985,GO:0030337,GO:0034644,GO:0043626,GO:0045739,GO:0045740,GO:0070207</v>
          </cell>
          <cell r="N1082" t="str">
            <v>chromatin binding|damaged DNA binding|nucleus|leading strand elongation|mismatch repair|translesion synthesis|DNA polymerase processivity factor activity|cellular response to UV|PCNA complex|positive regulation of DNA repair|positive regulation of DNA replication|protein homotrimerization</v>
          </cell>
          <cell r="O1082" t="str">
            <v>ko03430,ko04110,ko03030,ko03410,ko03420</v>
          </cell>
          <cell r="P1082" t="str">
            <v>Mismatch repair|Cell cycle|DNA replication|Base excision repair|Nucleotide excision repair</v>
          </cell>
        </row>
        <row r="1083">
          <cell r="A1083" t="str">
            <v>Zlat_10033204</v>
          </cell>
          <cell r="B1083">
            <v>48.719205455565302</v>
          </cell>
          <cell r="C1083">
            <v>28.420855831026302</v>
          </cell>
          <cell r="D1083">
            <v>69.017555080104302</v>
          </cell>
          <cell r="E1083">
            <v>2.4284122719752701</v>
          </cell>
          <cell r="G1083">
            <v>1.28001336897546</v>
          </cell>
          <cell r="H1083">
            <v>1.6658184222024499E-2</v>
          </cell>
          <cell r="I1083">
            <v>8.8712192553591002E-2</v>
          </cell>
          <cell r="J1083" t="str">
            <v>Up</v>
          </cell>
          <cell r="K1083" t="str">
            <v>SBT5.6 {ECO:0000303|PubMed:16193095}; At5g45650 {ECO:0000312|Araport:AT5G45650}; MRA19.5 {ECO:0000312|EMBL:BAB09208.1}</v>
          </cell>
          <cell r="L1083" t="str">
            <v>hypothetical protein OsI_03596 [Oryza sativa Indica Group]</v>
          </cell>
          <cell r="M1083" t="str">
            <v>GO:0004252,GO:0005576</v>
          </cell>
          <cell r="N1083" t="str">
            <v>serine-type endopeptidase activity|extracellular region</v>
          </cell>
        </row>
        <row r="1084">
          <cell r="A1084" t="str">
            <v>Zlat_10027882</v>
          </cell>
          <cell r="B1084">
            <v>180.66900001328301</v>
          </cell>
          <cell r="C1084">
            <v>105.43485515023001</v>
          </cell>
          <cell r="D1084">
            <v>255.90314487633501</v>
          </cell>
          <cell r="E1084">
            <v>2.4271209412836701</v>
          </cell>
          <cell r="G1084">
            <v>1.2792459984944</v>
          </cell>
          <cell r="H1084">
            <v>1.4802882303462001E-6</v>
          </cell>
          <cell r="I1084">
            <v>2.97840700467153E-5</v>
          </cell>
          <cell r="J1084" t="str">
            <v>Up</v>
          </cell>
          <cell r="K1084" t="str">
            <v>TRX1 {ECO:0000303|PubMed:24420930}; Synonyms=SDG723 {ECO:0000305}, SET {ECO:0000303|PubMed:23762371}; Os09g0134500 {ECO:0000312|EMBL:BAF24549.1}, LOC_Os09g04890 {ECO:0000305}; P0406E03.49-1 {ECO:0000312|EMBL:BAD22318.1}, P0406E03.49-2 {ECO:0000312|EMBL:BAD22319.1}</v>
          </cell>
          <cell r="L1084" t="str">
            <v>PREDICTED: lysine-specific demethylase 4B [Oryza brachyantha]</v>
          </cell>
          <cell r="M1084" t="str">
            <v>GO:0005634,GO:0009908,GO:0018024,GO:0035556,GO:0042054,GO:0046872,GO:0048578</v>
          </cell>
          <cell r="N1084" t="str">
            <v>nucleus|flower development|histone-lysine N-methyltransferase activity|intracellular signal transduction|histone methyltransferase activity|metal ion binding|positive regulation of long-day photoperiodism, flowering</v>
          </cell>
        </row>
        <row r="1085">
          <cell r="A1085" t="str">
            <v>Zlat_10041600</v>
          </cell>
          <cell r="B1085">
            <v>2000.35659441761</v>
          </cell>
          <cell r="C1085">
            <v>1167.48483508353</v>
          </cell>
          <cell r="D1085">
            <v>2833.2283537516901</v>
          </cell>
          <cell r="E1085">
            <v>2.4267795765835198</v>
          </cell>
          <cell r="G1085">
            <v>1.27904307502737</v>
          </cell>
          <cell r="H1085">
            <v>8.1960154024251894E-11</v>
          </cell>
          <cell r="I1085">
            <v>3.40998707408916E-9</v>
          </cell>
          <cell r="J1085" t="str">
            <v>Up</v>
          </cell>
          <cell r="K1085" t="str">
            <v>XTH25; Synonyms=EXGT-A5, XTR3; At5g57550; MUA2.12</v>
          </cell>
          <cell r="L1085" t="str">
            <v>Os04g0604300 [Oryza sativa Japonica Group]</v>
          </cell>
          <cell r="M1085" t="str">
            <v>GO:0004553,GO:0005618,GO:0009832,GO:0010411,GO:0016762,GO:0048046,GO:0071555</v>
          </cell>
          <cell r="N1085" t="str">
            <v>hydrolase activity, hydrolyzing O-glycosyl compounds|cell wall|plant-type cell wall biogenesis|xyloglucan metabolic process|xyloglucan:xyloglucosyl transferase activity|apoplast|cell wall organization</v>
          </cell>
        </row>
        <row r="1086">
          <cell r="A1086" t="str">
            <v>Zlat_10041634</v>
          </cell>
          <cell r="B1086">
            <v>52.898739839897097</v>
          </cell>
          <cell r="C1086">
            <v>30.884085106692801</v>
          </cell>
          <cell r="D1086">
            <v>74.9133945731013</v>
          </cell>
          <cell r="E1086">
            <v>2.4256310107391501</v>
          </cell>
          <cell r="G1086">
            <v>1.27836010302864</v>
          </cell>
          <cell r="H1086">
            <v>8.3740872848966606E-3</v>
          </cell>
          <cell r="I1086">
            <v>5.1458245759287202E-2</v>
          </cell>
          <cell r="J1086" t="str">
            <v>Up</v>
          </cell>
          <cell r="K1086" t="str">
            <v>PCKA; At4g37870; T28I19.150</v>
          </cell>
          <cell r="L1086" t="str">
            <v>hypothetical protein OsI_33003 [Oryza sativa Indica Group]</v>
          </cell>
          <cell r="M1086" t="str">
            <v>GO:0004612,GO:0005524,GO:0005634,GO:0005730,GO:0005829,GO:0006094,GO:0009817,GO:0016020,GO:0016036,GO:0046686</v>
          </cell>
          <cell r="N1086" t="str">
            <v>phosphoenolpyruvate carboxykinase (ATP) activity|ATP binding|nucleus|nucleolus|cytosol|gluconeogenesis|defense response to fungus, incompatible interaction|membrane|cellular response to phosphate starvation|response to cadmium ion</v>
          </cell>
          <cell r="O1086" t="str">
            <v>ko00710,ko00020,ko01200,ko00620,ko00010</v>
          </cell>
          <cell r="P1086" t="str">
            <v>Carbon fixation in photosynthetic organisms|Citrate cycle (TCA cycle)|Carbon metabolism|Pyruvate metabolism|Glycolysis / Gluconeogenesis</v>
          </cell>
        </row>
        <row r="1087">
          <cell r="A1087" t="str">
            <v>Zlat_10035379</v>
          </cell>
          <cell r="B1087">
            <v>1491.03632939866</v>
          </cell>
          <cell r="C1087">
            <v>870.64050779460695</v>
          </cell>
          <cell r="D1087">
            <v>2111.4321510027098</v>
          </cell>
          <cell r="E1087">
            <v>2.42514807443444</v>
          </cell>
          <cell r="G1087">
            <v>1.27807283791021</v>
          </cell>
          <cell r="H1087">
            <v>7.3780602481142604E-31</v>
          </cell>
          <cell r="I1087">
            <v>2.2427973774042499E-28</v>
          </cell>
          <cell r="J1087" t="str">
            <v>Up</v>
          </cell>
          <cell r="K1087" t="str">
            <v>Os03g0329200, LOC_Os03g21160</v>
          </cell>
          <cell r="L1087" t="str">
            <v>hypothetical protein OsJ_10701 [Oryza sativa Japonica Group]</v>
          </cell>
          <cell r="M1087" t="str">
            <v>GO:0003677,GO:0003723,GO:0046872</v>
          </cell>
          <cell r="N1087" t="str">
            <v>DNA binding|RNA binding|metal ion binding</v>
          </cell>
        </row>
        <row r="1088">
          <cell r="A1088" t="str">
            <v>Zlat_10023271</v>
          </cell>
          <cell r="B1088">
            <v>281.67695187298898</v>
          </cell>
          <cell r="C1088">
            <v>164.537722725934</v>
          </cell>
          <cell r="D1088">
            <v>398.81618102004398</v>
          </cell>
          <cell r="E1088">
            <v>2.4238586411235401</v>
          </cell>
          <cell r="G1088">
            <v>1.27730556362244</v>
          </cell>
          <cell r="H1088">
            <v>3.2974220673456799E-9</v>
          </cell>
          <cell r="I1088">
            <v>1.0676479085163E-7</v>
          </cell>
          <cell r="J1088" t="str">
            <v>Up</v>
          </cell>
          <cell r="L1088" t="str">
            <v>hypothetical protein OsI_24140 [Oryza sativa Indica Group]</v>
          </cell>
        </row>
        <row r="1089">
          <cell r="A1089" t="str">
            <v>Zlat_10042448</v>
          </cell>
          <cell r="B1089">
            <v>628.94946643953904</v>
          </cell>
          <cell r="C1089">
            <v>367.51246838780497</v>
          </cell>
          <cell r="D1089">
            <v>890.38646449127305</v>
          </cell>
          <cell r="E1089">
            <v>2.4227381138855</v>
          </cell>
          <cell r="G1089">
            <v>1.27663846495505</v>
          </cell>
          <cell r="H1089">
            <v>5.3807744927556098E-17</v>
          </cell>
          <cell r="I1089">
            <v>5.0856608665142798E-15</v>
          </cell>
          <cell r="J1089" t="str">
            <v>Up</v>
          </cell>
          <cell r="K1089" t="str">
            <v>NAT2; At2g34190; F13P17.3</v>
          </cell>
          <cell r="L1089" t="str">
            <v>nucleobase-ascorbate transporter 2 [Oryza sativa Japonica Group]</v>
          </cell>
          <cell r="M1089" t="str">
            <v>GO:0009506,GO:0016021,GO:0022857</v>
          </cell>
          <cell r="N1089" t="str">
            <v>plasmodesma|integral component of membrane|transmembrane transporter activity</v>
          </cell>
        </row>
        <row r="1090">
          <cell r="A1090" t="str">
            <v>Zlat_10012421</v>
          </cell>
          <cell r="B1090">
            <v>524.524354432363</v>
          </cell>
          <cell r="C1090">
            <v>306.57323566671499</v>
          </cell>
          <cell r="D1090">
            <v>742.47547319801095</v>
          </cell>
          <cell r="E1090">
            <v>2.4218535306362501</v>
          </cell>
          <cell r="G1090">
            <v>1.27611161605848</v>
          </cell>
          <cell r="H1090">
            <v>7.9041602946471605E-7</v>
          </cell>
          <cell r="I1090">
            <v>1.6752649287813098E-5</v>
          </cell>
          <cell r="J1090" t="str">
            <v>Up</v>
          </cell>
          <cell r="K1090" t="str">
            <v>WRKY12; At2g44745; F16B22.46</v>
          </cell>
          <cell r="L1090" t="str">
            <v>PREDICTED: probable WRKY transcription factor 12 [Oryza brachyantha]</v>
          </cell>
          <cell r="M1090" t="str">
            <v>GO:0003700,GO:0005634,GO:0043565</v>
          </cell>
          <cell r="N1090" t="str">
            <v>DNA-binding transcription factor activity|nucleus|sequence-specific DNA binding</v>
          </cell>
        </row>
        <row r="1091">
          <cell r="A1091" t="str">
            <v>Zlat_10024469</v>
          </cell>
          <cell r="B1091">
            <v>54.457076093561703</v>
          </cell>
          <cell r="C1091">
            <v>31.8539810260379</v>
          </cell>
          <cell r="D1091">
            <v>77.060171161085506</v>
          </cell>
          <cell r="E1091">
            <v>2.4191692428678002</v>
          </cell>
          <cell r="G1091">
            <v>1.2745117024741299</v>
          </cell>
          <cell r="H1091">
            <v>2.6888565394507701E-2</v>
          </cell>
          <cell r="I1091">
            <v>0.12721171810733001</v>
          </cell>
          <cell r="J1091" t="str">
            <v>Up</v>
          </cell>
          <cell r="K1091" t="str">
            <v>PCMP-H42; At4g13650; F18A5.40</v>
          </cell>
          <cell r="L1091" t="str">
            <v>pentatricopeptide repeat-containing protein At3g24000, mitochondrial [Oryza sativa Japonica Group]</v>
          </cell>
        </row>
        <row r="1092">
          <cell r="A1092" t="str">
            <v>Zlat_10005137</v>
          </cell>
          <cell r="B1092">
            <v>414.96436094983397</v>
          </cell>
          <cell r="C1092">
            <v>242.79582113897899</v>
          </cell>
          <cell r="D1092">
            <v>587.13290076068802</v>
          </cell>
          <cell r="E1092">
            <v>2.4182166645471499</v>
          </cell>
          <cell r="G1092">
            <v>1.27394351128024</v>
          </cell>
          <cell r="H1092">
            <v>2.3168321411288999E-12</v>
          </cell>
          <cell r="I1092">
            <v>1.2008379432560899E-10</v>
          </cell>
          <cell r="J1092" t="str">
            <v>Up</v>
          </cell>
          <cell r="K1092" t="str">
            <v>AATL1; At1g47670; F16N3.4</v>
          </cell>
          <cell r="L1092" t="str">
            <v>PREDICTED: lysine histidine transporter-like 8 [Oryza brachyantha]</v>
          </cell>
          <cell r="M1092" t="str">
            <v>GO:0003333,GO:0005886,GO:0015171,GO:0016021</v>
          </cell>
          <cell r="N1092" t="str">
            <v>amino acid transmembrane transport|plasma membrane|amino acid transmembrane transporter activity|integral component of membrane</v>
          </cell>
        </row>
        <row r="1093">
          <cell r="A1093" t="str">
            <v>Zlat_10034541</v>
          </cell>
          <cell r="B1093">
            <v>66.334991373285305</v>
          </cell>
          <cell r="C1093">
            <v>38.834155042296999</v>
          </cell>
          <cell r="D1093">
            <v>93.835827704273598</v>
          </cell>
          <cell r="E1093">
            <v>2.4163221164995199</v>
          </cell>
          <cell r="G1093">
            <v>1.27281279112812</v>
          </cell>
          <cell r="H1093">
            <v>3.30603780926516E-3</v>
          </cell>
          <cell r="I1093">
            <v>2.41403003159976E-2</v>
          </cell>
          <cell r="J1093" t="str">
            <v>Up</v>
          </cell>
          <cell r="K1093" t="str">
            <v>CYP724B1; Synonyms=D11; Os04g0469800, LOC_Os04g39430; OsJ_15129 {ECO:0000312|EMBL:EEE61161.1}, OSJNBa0016O02.25</v>
          </cell>
          <cell r="L1093" t="str">
            <v>RecName: Full=Cytochrome P450 724B1; AltName: Full=Dwarf protein 11; AltName: Full=OsDWARF11</v>
          </cell>
          <cell r="M1093" t="str">
            <v>GO:0004497,GO:0005623,GO:0006826,GO:0006879,GO:0007275,GO:0008199,GO:0009647,GO:0010268,GO:0016021,GO:0016125,GO:0016132,GO:0016705,GO:0020037,GO:0055114</v>
          </cell>
          <cell r="N1093" t="str">
            <v>monooxygenase activity|cell|iron ion transport|cellular iron ion homeostasis|multicellular organism development|ferric iron binding|skotomorphogenesis|brassinosteroid homeostasis|integral component of membrane|sterol metabolic process|brassinosteroid biosynthetic process|oxidoreductase activity, acting on paired donors, with incorporation or reduction of molecular oxygen|heme binding|oxidation-reduction process</v>
          </cell>
          <cell r="O1093" t="str">
            <v>ko00905</v>
          </cell>
          <cell r="P1093" t="str">
            <v>Brassinosteroid biosynthesis</v>
          </cell>
        </row>
        <row r="1094">
          <cell r="A1094" t="str">
            <v>Zlat_10008062</v>
          </cell>
          <cell r="B1094">
            <v>53.887180709608302</v>
          </cell>
          <cell r="C1094">
            <v>31.600515592991702</v>
          </cell>
          <cell r="D1094">
            <v>76.173845826224806</v>
          </cell>
          <cell r="E1094">
            <v>2.41052541063977</v>
          </cell>
          <cell r="G1094">
            <v>1.2693476380356601</v>
          </cell>
          <cell r="H1094">
            <v>8.1622671819500895E-3</v>
          </cell>
          <cell r="I1094">
            <v>5.0450855331262097E-2</v>
          </cell>
          <cell r="J1094" t="str">
            <v>Up</v>
          </cell>
          <cell r="K1094" t="str">
            <v>SDIR1; At3g55530; T22E16.190</v>
          </cell>
          <cell r="L1094" t="str">
            <v>PREDICTED: uncharacterized protein LOC102717671 isoform X1 [Oryza brachyantha]</v>
          </cell>
          <cell r="M1094" t="str">
            <v>GO:0004842,GO:0005789,GO:0006511,GO:0009414,GO:0009651,GO:0009737,GO:0009789,GO:0016021,GO:0016567,GO:0043231,GO:0046872,GO:0061630</v>
          </cell>
          <cell r="N1094" t="str">
            <v>ubiquitin-protein transferase activity|endoplasmic reticulum membrane|ubiquitin-dependent protein catabolic process|response to water deprivation|response to salt stress|response to abscisic acid|positive regulation of abscisic acid-activated signaling pathway|integral component of membrane|protein ubiquitination|intracellular membrane-bounded organelle|metal ion binding|ubiquitin protein ligase activity</v>
          </cell>
        </row>
        <row r="1095">
          <cell r="A1095" t="str">
            <v>Zlat_10034811</v>
          </cell>
          <cell r="B1095">
            <v>963.69005081727403</v>
          </cell>
          <cell r="C1095">
            <v>565.545890181338</v>
          </cell>
          <cell r="D1095">
            <v>1361.8342114532099</v>
          </cell>
          <cell r="E1095">
            <v>2.40799948350177</v>
          </cell>
          <cell r="G1095">
            <v>1.2678350826501401</v>
          </cell>
          <cell r="H1095">
            <v>8.0505504056573301E-23</v>
          </cell>
          <cell r="I1095">
            <v>1.30596957590235E-20</v>
          </cell>
          <cell r="J1095" t="str">
            <v>Up</v>
          </cell>
          <cell r="K1095" t="str">
            <v>TOR1L2 {ECO:0000303|PubMed:15324671}; At2g07170 {ECO:0000312|Araport:AT2G07170}; T25N22.13 {ECO:0000312|EMBL:AAC69120.1}</v>
          </cell>
          <cell r="L1095" t="str">
            <v>hypothetical protein OsI_32380 [Oryza sativa Indica Group]</v>
          </cell>
          <cell r="M1095" t="str">
            <v>GO:0005874,GO:0008017</v>
          </cell>
          <cell r="N1095" t="str">
            <v>microtubule|microtubule binding</v>
          </cell>
        </row>
        <row r="1096">
          <cell r="A1096" t="str">
            <v>Zlat_10047506</v>
          </cell>
          <cell r="B1096">
            <v>32.5216638502744</v>
          </cell>
          <cell r="C1096">
            <v>19.0924246613463</v>
          </cell>
          <cell r="D1096">
            <v>45.950903039202501</v>
          </cell>
          <cell r="E1096">
            <v>2.4067609983677301</v>
          </cell>
          <cell r="G1096">
            <v>1.26709288315456</v>
          </cell>
          <cell r="H1096">
            <v>4.1339148956591402E-2</v>
          </cell>
          <cell r="I1096">
            <v>0.17409704993675801</v>
          </cell>
          <cell r="J1096" t="str">
            <v>Up</v>
          </cell>
          <cell r="L1096" t="str">
            <v>retrotransposon protein, putative, Ty3-gypsy subclass [Oryza sativa Japonica Group]</v>
          </cell>
        </row>
        <row r="1097">
          <cell r="A1097" t="str">
            <v>Zlat_10046179</v>
          </cell>
          <cell r="B1097">
            <v>96.816170032116403</v>
          </cell>
          <cell r="C1097">
            <v>56.857232137145402</v>
          </cell>
          <cell r="D1097">
            <v>136.77510792708699</v>
          </cell>
          <cell r="E1097">
            <v>2.4055885730978201</v>
          </cell>
          <cell r="G1097">
            <v>1.2663899200256099</v>
          </cell>
          <cell r="H1097">
            <v>3.2232895544003499E-2</v>
          </cell>
          <cell r="I1097">
            <v>0.145284846573039</v>
          </cell>
          <cell r="J1097" t="str">
            <v>Up</v>
          </cell>
          <cell r="K1097" t="str">
            <v>VAC14; At2g01690; T8O11.14</v>
          </cell>
          <cell r="L1097" t="str">
            <v>protein VAC14 [Trifolium pratense]</v>
          </cell>
          <cell r="M1097" t="str">
            <v>GO:0000306,GO:0006661,GO:0010008,GO:0070772</v>
          </cell>
          <cell r="N1097" t="str">
            <v>extrinsic component of vacuolar membrane|phosphatidylinositol biosynthetic process|endosome membrane|PAS complex</v>
          </cell>
        </row>
        <row r="1098">
          <cell r="A1098" t="str">
            <v>Zlat_10046114</v>
          </cell>
          <cell r="B1098">
            <v>36.039704581090398</v>
          </cell>
          <cell r="C1098">
            <v>21.165430144261801</v>
          </cell>
          <cell r="D1098">
            <v>50.913979017919097</v>
          </cell>
          <cell r="E1098">
            <v>2.40552536239016</v>
          </cell>
          <cell r="G1098">
            <v>1.26635201039566</v>
          </cell>
          <cell r="H1098">
            <v>3.1388796741685598E-2</v>
          </cell>
          <cell r="I1098">
            <v>0.142680961829173</v>
          </cell>
          <cell r="J1098" t="str">
            <v>Up</v>
          </cell>
          <cell r="K1098" t="str">
            <v>ABCB4; Synonyms=MDR4, PGP4; At2g47000; F14M4.17</v>
          </cell>
          <cell r="L1098" t="str">
            <v>hypothetical protein OsI_20863 [Oryza sativa Indica Group]</v>
          </cell>
          <cell r="M1098" t="str">
            <v>GO:0005524,GO:0005886,GO:0008559,GO:0009506,GO:0009630,GO:0009733,GO:0009734,GO:0009735,GO:0009926,GO:0010315,GO:0010328,GO:0010329,GO:0010540,GO:0016020,GO:0016021,GO:0048767,GO:0060919</v>
          </cell>
          <cell r="N1098" t="str">
            <v>ATP binding|plasma membrane|xenobiotic transmembrane transporting ATPase activity|plasmodesma|gravitropism|response to auxin|auxin-activated signaling pathway|response to cytokinin|auxin polar transport|auxin efflux|auxin influx transmembrane transporter activity|auxin efflux transmembrane transporter activity|basipetal auxin transport|membrane|integral component of membrane|root hair elongation|auxin influx</v>
          </cell>
          <cell r="O1098" t="str">
            <v>ko02010</v>
          </cell>
          <cell r="P1098" t="str">
            <v>ABC transporters</v>
          </cell>
        </row>
        <row r="1099">
          <cell r="A1099" t="str">
            <v>Zlat_10010588</v>
          </cell>
          <cell r="B1099">
            <v>48.352188236034799</v>
          </cell>
          <cell r="C1099">
            <v>28.419607721291399</v>
          </cell>
          <cell r="D1099">
            <v>68.284768750778198</v>
          </cell>
          <cell r="E1099">
            <v>2.4027343874848999</v>
          </cell>
          <cell r="G1099">
            <v>1.26467717321267</v>
          </cell>
          <cell r="H1099">
            <v>1.2747045188613601E-2</v>
          </cell>
          <cell r="I1099">
            <v>7.1676098781008293E-2</v>
          </cell>
          <cell r="J1099" t="str">
            <v>Up</v>
          </cell>
          <cell r="K1099" t="str">
            <v>At2g24230; F27D4.14</v>
          </cell>
          <cell r="L1099" t="str">
            <v>PREDICTED: probable LRR receptor-like serine/threonine-protein kinase At2g24230 [Oryza brachyantha]</v>
          </cell>
          <cell r="M1099" t="str">
            <v>GO:0004674,GO:0005524,GO:0016021</v>
          </cell>
          <cell r="N1099" t="str">
            <v>protein serine/threonine kinase activity|ATP binding|integral component of membrane</v>
          </cell>
        </row>
        <row r="1100">
          <cell r="A1100" t="str">
            <v>Zlat_10018293</v>
          </cell>
          <cell r="B1100">
            <v>73.158489819523595</v>
          </cell>
          <cell r="C1100">
            <v>43.0190517681175</v>
          </cell>
          <cell r="D1100">
            <v>103.29792787093</v>
          </cell>
          <cell r="E1100">
            <v>2.4012135001889199</v>
          </cell>
          <cell r="G1100">
            <v>1.26376368427221</v>
          </cell>
          <cell r="H1100">
            <v>2.1771252631943299E-3</v>
          </cell>
          <cell r="I1100">
            <v>1.7199850299860198E-2</v>
          </cell>
          <cell r="J1100" t="str">
            <v>Up</v>
          </cell>
          <cell r="L1100" t="str">
            <v>unnamed protein product [Oryza sativa Japonica Group]</v>
          </cell>
        </row>
        <row r="1101">
          <cell r="A1101" t="str">
            <v>Zlat_10032996</v>
          </cell>
          <cell r="B1101">
            <v>136.924731677816</v>
          </cell>
          <cell r="C1101">
            <v>80.556149204951495</v>
          </cell>
          <cell r="D1101">
            <v>193.293314150681</v>
          </cell>
          <cell r="E1101">
            <v>2.3994855272799001</v>
          </cell>
          <cell r="G1101">
            <v>1.26272511133104</v>
          </cell>
          <cell r="H1101">
            <v>3.0598808913458902E-5</v>
          </cell>
          <cell r="I1101">
            <v>4.3490522761496602E-4</v>
          </cell>
          <cell r="J1101" t="str">
            <v>Up</v>
          </cell>
          <cell r="L1101" t="str">
            <v>hypothetical protein OsI_04437 [Oryza sativa Indica Group]</v>
          </cell>
        </row>
        <row r="1102">
          <cell r="A1102" t="str">
            <v>Zlat_10034561</v>
          </cell>
          <cell r="B1102">
            <v>107.228130824536</v>
          </cell>
          <cell r="C1102">
            <v>63.109093410931997</v>
          </cell>
          <cell r="D1102">
            <v>151.34716823813901</v>
          </cell>
          <cell r="E1102">
            <v>2.39818321034417</v>
          </cell>
          <cell r="G1102">
            <v>1.26194187833446</v>
          </cell>
          <cell r="H1102">
            <v>2.0557346117503199E-2</v>
          </cell>
          <cell r="I1102">
            <v>0.10405730163468201</v>
          </cell>
          <cell r="J1102" t="str">
            <v>Up</v>
          </cell>
          <cell r="K1102" t="str">
            <v>PRMT10; Synonyms=PRMT4.2; OsI_020846</v>
          </cell>
          <cell r="L1102" t="str">
            <v>uncharacterized protein LOC100384449 [Zea mays]</v>
          </cell>
          <cell r="M1102" t="str">
            <v>GO:0006479,GO:0008168</v>
          </cell>
          <cell r="N1102" t="str">
            <v>protein methylation|methyltransferase activity</v>
          </cell>
          <cell r="O1102" t="str">
            <v>ko04068</v>
          </cell>
          <cell r="P1102" t="str">
            <v>FoxO signaling pathway</v>
          </cell>
        </row>
        <row r="1103">
          <cell r="A1103" t="str">
            <v>Zlat_10028224</v>
          </cell>
          <cell r="B1103">
            <v>88.128257949397806</v>
          </cell>
          <cell r="C1103">
            <v>51.895869589290598</v>
          </cell>
          <cell r="D1103">
            <v>124.360646309505</v>
          </cell>
          <cell r="E1103">
            <v>2.3963495995675199</v>
          </cell>
          <cell r="G1103">
            <v>1.26083839592721</v>
          </cell>
          <cell r="H1103">
            <v>1.9639660067512499E-2</v>
          </cell>
          <cell r="I1103">
            <v>0.100482397270357</v>
          </cell>
          <cell r="J1103" t="str">
            <v>Up</v>
          </cell>
          <cell r="K1103" t="str">
            <v>AAP3; At1g77380; F2P24.9</v>
          </cell>
          <cell r="L1103" t="str">
            <v>amino acid permease 3 isoform X1 [Oryza sativa Japonica Group]</v>
          </cell>
          <cell r="M1103" t="str">
            <v>GO:0003333,GO:0005886,GO:0015171,GO:0015293,GO:0015802,GO:0016021,GO:0031965</v>
          </cell>
          <cell r="N1103" t="str">
            <v>amino acid transmembrane transport|plasma membrane|amino acid transmembrane transporter activity|symporter activity|basic amino acid transport|integral component of membrane|nuclear membrane</v>
          </cell>
        </row>
        <row r="1104">
          <cell r="A1104" t="str">
            <v>Zlat_10021513</v>
          </cell>
          <cell r="B1104">
            <v>747.83863653231901</v>
          </cell>
          <cell r="C1104">
            <v>440.90126663470699</v>
          </cell>
          <cell r="D1104">
            <v>1054.77600642993</v>
          </cell>
          <cell r="E1104">
            <v>2.3923179320412999</v>
          </cell>
          <cell r="G1104">
            <v>1.25840913221972</v>
          </cell>
          <cell r="H1104">
            <v>7.4476397492128697E-19</v>
          </cell>
          <cell r="I1104">
            <v>8.4328275308033799E-17</v>
          </cell>
          <cell r="J1104" t="str">
            <v>Up</v>
          </cell>
          <cell r="K1104" t="str">
            <v>RPA1B; Synonyms=RPA70B; Os03g0214100, LOC_Os03g11540; OsJ_09906</v>
          </cell>
          <cell r="L1104" t="str">
            <v>PREDICTED: replication protein A 70 kDa DNA-binding subunit B [Oryza brachyantha]</v>
          </cell>
          <cell r="M1104" t="str">
            <v>GO:0000723,GO:0000724,GO:0000784,GO:0003684,GO:0003697,GO:0005662,GO:0006261,GO:0006268,GO:0006281,GO:0006289,GO:0007004,GO:0043047,GO:0043565,GO:0046872,GO:0051321</v>
          </cell>
          <cell r="N1104" t="str">
            <v>telomere maintenance|double-strand break repair via homologous recombination|nuclear chromosome, telomeric region|damaged DNA binding|single-stranded DNA binding|DNA replication factor A complex|DNA-dependent DNA replication|DNA unwinding involved in DNA replication|DNA repair|nucleotide-excision repair|telomere maintenance via telomerase|single-stranded telomeric DNA binding|sequence-specific DNA binding|metal ion binding|meiotic cell cycle</v>
          </cell>
          <cell r="O1104" t="str">
            <v>ko03430,ko03030,ko03460,ko03440,ko03420</v>
          </cell>
          <cell r="P1104" t="str">
            <v>Mismatch repair|DNA replication|Fanconi anemia pathway|Homologous recombination|Nucleotide excision repair</v>
          </cell>
        </row>
        <row r="1105">
          <cell r="A1105" t="str">
            <v>Zlat_10040360</v>
          </cell>
          <cell r="B1105">
            <v>58.879857830629199</v>
          </cell>
          <cell r="C1105">
            <v>34.722118294109599</v>
          </cell>
          <cell r="D1105">
            <v>83.037597367148706</v>
          </cell>
          <cell r="E1105">
            <v>2.3914899622133801</v>
          </cell>
          <cell r="G1105">
            <v>1.2579097359216</v>
          </cell>
          <cell r="H1105">
            <v>6.0735072562835496E-3</v>
          </cell>
          <cell r="I1105">
            <v>3.9802631029420797E-2</v>
          </cell>
          <cell r="J1105" t="str">
            <v>Up</v>
          </cell>
        </row>
        <row r="1106">
          <cell r="A1106" t="str">
            <v>Zlat_10037258</v>
          </cell>
          <cell r="B1106">
            <v>114.915093055307</v>
          </cell>
          <cell r="C1106">
            <v>67.814188582260002</v>
          </cell>
          <cell r="D1106">
            <v>162.01599752835401</v>
          </cell>
          <cell r="E1106">
            <v>2.3891165096199001</v>
          </cell>
          <cell r="G1106">
            <v>1.25647721116227</v>
          </cell>
          <cell r="H1106">
            <v>1.3292173806228399E-4</v>
          </cell>
          <cell r="I1106">
            <v>1.5848216557235301E-3</v>
          </cell>
          <cell r="J1106" t="str">
            <v>Up</v>
          </cell>
          <cell r="K1106" t="str">
            <v>NSF; At4g04910; T1J1.4</v>
          </cell>
          <cell r="L1106" t="str">
            <v>PREDICTED: vesicle-fusing ATPase [Oryza brachyantha]</v>
          </cell>
          <cell r="M1106" t="str">
            <v>GO:0005524,GO:0005773,GO:0005794,GO:0005795,GO:0005886,GO:0009506,GO:0016887,GO:0043001,GO:0046872,GO:0048211</v>
          </cell>
          <cell r="N1106" t="str">
            <v>ATP binding|vacuole|Golgi apparatus|Golgi stack|plasma membrane|plasmodesma|ATPase activity|Golgi to plasma membrane protein transport|metal ion binding|Golgi vesicle docking</v>
          </cell>
        </row>
        <row r="1107">
          <cell r="A1107" t="str">
            <v>Zlat_10023239</v>
          </cell>
          <cell r="B1107">
            <v>89.620973486667907</v>
          </cell>
          <cell r="C1107">
            <v>52.959787668860699</v>
          </cell>
          <cell r="D1107">
            <v>126.282159304475</v>
          </cell>
          <cell r="E1107">
            <v>2.3844914200576901</v>
          </cell>
          <cell r="G1107">
            <v>1.25368159159681</v>
          </cell>
          <cell r="H1107">
            <v>3.1859655130122401E-3</v>
          </cell>
          <cell r="I1107">
            <v>2.3482055120152698E-2</v>
          </cell>
          <cell r="J1107" t="str">
            <v>Up</v>
          </cell>
          <cell r="K1107" t="str">
            <v>At4g27520; T29A15.10</v>
          </cell>
          <cell r="L1107" t="str">
            <v>PREDICTED: early nodulin-like protein 3 [Oryza brachyantha]</v>
          </cell>
          <cell r="M1107" t="str">
            <v>GO:0005773,GO:0005886,GO:0009055,GO:0009507,GO:0031225,GO:0046658,GO:0048046</v>
          </cell>
          <cell r="N1107" t="str">
            <v>vacuole|plasma membrane|electron transfer activity|chloroplast|anchored component of membrane|anchored component of plasma membrane|apoplast</v>
          </cell>
        </row>
        <row r="1108">
          <cell r="A1108" t="str">
            <v>Zlat_10026551</v>
          </cell>
          <cell r="B1108">
            <v>174.640939921187</v>
          </cell>
          <cell r="C1108">
            <v>103.424181608795</v>
          </cell>
          <cell r="D1108">
            <v>245.85769823358001</v>
          </cell>
          <cell r="E1108">
            <v>2.3771780874567998</v>
          </cell>
          <cell r="G1108">
            <v>1.2492499875322101</v>
          </cell>
          <cell r="H1108">
            <v>3.5993192481818198E-6</v>
          </cell>
          <cell r="I1108">
            <v>6.5754320558825599E-5</v>
          </cell>
          <cell r="J1108" t="str">
            <v>Up</v>
          </cell>
        </row>
        <row r="1109">
          <cell r="A1109" t="str">
            <v>Zlat_10015270</v>
          </cell>
          <cell r="B1109">
            <v>95.522636616507</v>
          </cell>
          <cell r="C1109">
            <v>56.593569605648703</v>
          </cell>
          <cell r="D1109">
            <v>134.45170362736499</v>
          </cell>
          <cell r="E1109">
            <v>2.37574170642075</v>
          </cell>
          <cell r="G1109">
            <v>1.2483779930738499</v>
          </cell>
          <cell r="H1109">
            <v>2.45875817505952E-3</v>
          </cell>
          <cell r="I1109">
            <v>1.8928455017763701E-2</v>
          </cell>
          <cell r="J1109" t="str">
            <v>Up</v>
          </cell>
          <cell r="K1109" t="str">
            <v>IAA6; Os01g0741900 {ECO:0000312|EMBL:BAF06122.1}, LOC_Os01g53880 {ECO:0000305}; OsJ_03405 {ECO:0000312|EMBL:EAZ13489.1}, P0439E07.11</v>
          </cell>
          <cell r="L1109" t="str">
            <v>PREDICTED: auxin-responsive protein IAA6-like isoform X3 [Oryza brachyantha]</v>
          </cell>
          <cell r="M1109" t="str">
            <v>GO:0005634,GO:0006355,GO:0006417,GO:0009733,GO:0009734</v>
          </cell>
          <cell r="N1109" t="str">
            <v>nucleus|regulation of transcription, DNA-templated|regulation of translation|response to auxin|auxin-activated signaling pathway</v>
          </cell>
          <cell r="O1109" t="str">
            <v>ko04075</v>
          </cell>
          <cell r="P1109" t="str">
            <v>Plant hormone signal transduction</v>
          </cell>
        </row>
        <row r="1110">
          <cell r="A1110" t="str">
            <v>Zlat_10013381</v>
          </cell>
          <cell r="B1110">
            <v>304.43590681957801</v>
          </cell>
          <cell r="C1110">
            <v>180.38574036095901</v>
          </cell>
          <cell r="D1110">
            <v>428.48607327819701</v>
          </cell>
          <cell r="E1110">
            <v>2.3753877242224402</v>
          </cell>
          <cell r="G1110">
            <v>1.2481630175104801</v>
          </cell>
          <cell r="H1110">
            <v>2.11232141026063E-9</v>
          </cell>
          <cell r="I1110">
            <v>7.0989989068739095E-8</v>
          </cell>
          <cell r="J1110" t="str">
            <v>Up</v>
          </cell>
          <cell r="K1110" t="str">
            <v>MADS14; Synonyms=AGL10, RAP1B</v>
          </cell>
          <cell r="L1110" t="str">
            <v>MADS-box protein 14 [Phyllostachys edulis]</v>
          </cell>
          <cell r="M1110" t="str">
            <v>GO:0000977,GO:0003700,GO:0005634,GO:0045944,GO:0046983</v>
          </cell>
          <cell r="N1110" t="str">
            <v>RNA polymerase II regulatory region sequence-specific DNA binding|DNA-binding transcription factor activity|nucleus|positive regulation of transcription by RNA polymerase II|protein dimerization activity</v>
          </cell>
        </row>
        <row r="1111">
          <cell r="A1111" t="str">
            <v>Zlat_10047285</v>
          </cell>
          <cell r="B1111">
            <v>85.566847636964795</v>
          </cell>
          <cell r="C1111">
            <v>50.701065574460898</v>
          </cell>
          <cell r="D1111">
            <v>120.432629699469</v>
          </cell>
          <cell r="E1111">
            <v>2.37534711223373</v>
          </cell>
          <cell r="G1111">
            <v>1.2481383515517499</v>
          </cell>
          <cell r="H1111">
            <v>1.1756601135526E-2</v>
          </cell>
          <cell r="I1111">
            <v>6.7258602155801706E-2</v>
          </cell>
          <cell r="J1111" t="str">
            <v>Up</v>
          </cell>
          <cell r="K1111" t="str">
            <v>ASI1 {ECO:0000303|PubMed:24003136}; Synonyms=IBM2 {ECO:0000303|PubMed:23934508}, SG2 {ECO:0000303|PubMed:24404182}; At5g11470 {ECO:0000312|Araport:AT5G11470}; F15N18_60 {ECO:0000312|EMBL:CAB87707.1}</v>
          </cell>
          <cell r="L1111" t="str">
            <v>PREDICTED: uncharacterized protein LOC102706605 [Oryza brachyantha]</v>
          </cell>
          <cell r="M1111" t="str">
            <v>GO:0003682,GO:0003723,GO:0006325,GO:0031060,GO:0031936,GO:0044030,GO:0051570,GO:1905642</v>
          </cell>
          <cell r="N1111" t="str">
            <v>chromatin binding|RNA binding|chromatin organization|regulation of histone methylation|negative regulation of chromatin silencing|regulation of DNA methylation|regulation of histone H3-K9 methylation|negative regulation of DNA methylation</v>
          </cell>
        </row>
        <row r="1112">
          <cell r="A1112" t="str">
            <v>Zlat_10018463</v>
          </cell>
          <cell r="B1112">
            <v>174.381423639285</v>
          </cell>
          <cell r="C1112">
            <v>103.409166471438</v>
          </cell>
          <cell r="D1112">
            <v>245.35368080713101</v>
          </cell>
          <cell r="E1112">
            <v>2.3726492455086099</v>
          </cell>
          <cell r="G1112">
            <v>1.24649883918866</v>
          </cell>
          <cell r="H1112">
            <v>3.7763171994468501E-6</v>
          </cell>
          <cell r="I1112">
            <v>6.8613779132642303E-5</v>
          </cell>
          <cell r="J1112" t="str">
            <v>Up</v>
          </cell>
          <cell r="K1112" t="str">
            <v>OsI_023634</v>
          </cell>
          <cell r="L1112" t="str">
            <v>hypothetical protein OsI_24505 [Oryza sativa Indica Group]</v>
          </cell>
          <cell r="M1112" t="str">
            <v>GO:0004674,GO:0005524,GO:0005634,GO:0006281,GO:0007049</v>
          </cell>
          <cell r="N1112" t="str">
            <v>protein serine/threonine kinase activity|ATP binding|nucleus|DNA repair|cell cycle</v>
          </cell>
          <cell r="O1112" t="str">
            <v>ko04214,ko04115,ko03460,ko04110</v>
          </cell>
          <cell r="P1112" t="str">
            <v>Apoptosis - fly|p53 signaling pathway|Fanconi anemia pathway|Cell cycle</v>
          </cell>
        </row>
        <row r="1113">
          <cell r="A1113" t="str">
            <v>Zlat_10047645</v>
          </cell>
          <cell r="B1113">
            <v>36.884125452685097</v>
          </cell>
          <cell r="C1113">
            <v>21.877280025917301</v>
          </cell>
          <cell r="D1113">
            <v>51.890970879452802</v>
          </cell>
          <cell r="E1113">
            <v>2.3719114450232901</v>
          </cell>
          <cell r="G1113">
            <v>1.2460501480750501</v>
          </cell>
          <cell r="H1113">
            <v>3.1986638204107402E-2</v>
          </cell>
          <cell r="I1113">
            <v>0.144561096475086</v>
          </cell>
          <cell r="J1113" t="str">
            <v>Up</v>
          </cell>
          <cell r="K1113" t="str">
            <v>BHLH30; Synonyms=EN53; At1g68810; F14K14.8, T6L1.1</v>
          </cell>
          <cell r="L1113" t="str">
            <v>hypothetical protein BAE44_0006001 [Dichanthelium oligosanthes]</v>
          </cell>
          <cell r="M1113" t="str">
            <v>GO:0003677,GO:0003700,GO:0005634,GO:0006355,GO:0046983</v>
          </cell>
          <cell r="N1113" t="str">
            <v>DNA binding|DNA-binding transcription factor activity|nucleus|regulation of transcription, DNA-templated|protein dimerization activity</v>
          </cell>
        </row>
        <row r="1114">
          <cell r="A1114" t="str">
            <v>Zlat_10021429</v>
          </cell>
          <cell r="B1114">
            <v>51.460715025132501</v>
          </cell>
          <cell r="C1114">
            <v>30.537539899145798</v>
          </cell>
          <cell r="D1114">
            <v>72.383890151119104</v>
          </cell>
          <cell r="E1114">
            <v>2.3703248654009599</v>
          </cell>
          <cell r="G1114">
            <v>1.24508480156396</v>
          </cell>
          <cell r="H1114">
            <v>1.1233298563006901E-2</v>
          </cell>
          <cell r="I1114">
            <v>6.4914190805442404E-2</v>
          </cell>
          <cell r="J1114" t="str">
            <v>Up</v>
          </cell>
          <cell r="L1114" t="str">
            <v>vWA domain containing protein [Oryza sativa Japonica Group]</v>
          </cell>
        </row>
        <row r="1115">
          <cell r="A1115" t="str">
            <v>Zlat_10001863</v>
          </cell>
          <cell r="B1115">
            <v>294.88423299003699</v>
          </cell>
          <cell r="C1115">
            <v>175.16591994111801</v>
          </cell>
          <cell r="D1115">
            <v>414.60254603895601</v>
          </cell>
          <cell r="E1115">
            <v>2.3669133024182201</v>
          </cell>
          <cell r="G1115">
            <v>1.2430068626158299</v>
          </cell>
          <cell r="H1115">
            <v>3.9998443709353799E-9</v>
          </cell>
          <cell r="I1115">
            <v>1.27203344735251E-7</v>
          </cell>
          <cell r="J1115" t="str">
            <v>Up</v>
          </cell>
          <cell r="K1115" t="str">
            <v>At3g45870; F16L2.80</v>
          </cell>
          <cell r="L1115" t="str">
            <v>unnamed protein product [Oryza sativa Japonica Group]</v>
          </cell>
          <cell r="M1115" t="str">
            <v>GO:0005886,GO:0016021,GO:0022857</v>
          </cell>
          <cell r="N1115" t="str">
            <v>plasma membrane|integral component of membrane|transmembrane transporter activity</v>
          </cell>
        </row>
        <row r="1116">
          <cell r="A1116" t="str">
            <v>Zlat_10044661</v>
          </cell>
          <cell r="B1116">
            <v>493.87265551222703</v>
          </cell>
          <cell r="C1116">
            <v>293.52764715330602</v>
          </cell>
          <cell r="D1116">
            <v>694.21766387114803</v>
          </cell>
          <cell r="E1116">
            <v>2.3650844157401099</v>
          </cell>
          <cell r="G1116">
            <v>1.2418916778548099</v>
          </cell>
          <cell r="H1116">
            <v>1.5450516265627501E-13</v>
          </cell>
          <cell r="I1116">
            <v>9.3428551941721108E-12</v>
          </cell>
          <cell r="J1116" t="str">
            <v>Up</v>
          </cell>
          <cell r="K1116" t="str">
            <v>At1g53420; F12M16.30</v>
          </cell>
          <cell r="L1116" t="str">
            <v>PREDICTED: protein NSP-INTERACTING KINASE 2 [Oryza brachyantha]</v>
          </cell>
        </row>
        <row r="1117">
          <cell r="A1117" t="str">
            <v>Zlat_10040341</v>
          </cell>
          <cell r="B1117">
            <v>150.195066436785</v>
          </cell>
          <cell r="C1117">
            <v>89.283321624303298</v>
          </cell>
          <cell r="D1117">
            <v>211.106811249266</v>
          </cell>
          <cell r="E1117">
            <v>2.36445964832699</v>
          </cell>
          <cell r="G1117">
            <v>1.2415105210914299</v>
          </cell>
          <cell r="H1117">
            <v>1.75836229864713E-5</v>
          </cell>
          <cell r="I1117">
            <v>2.6534284741033798E-4</v>
          </cell>
          <cell r="J1117" t="str">
            <v>Up</v>
          </cell>
          <cell r="K1117" t="str">
            <v>MAO1B</v>
          </cell>
          <cell r="L1117" t="str">
            <v>Os05g0149400 [Oryza sativa Japonica Group]</v>
          </cell>
          <cell r="M1117" t="str">
            <v>GO:0009693,GO:0009815,GO:0009835,GO:0031418,GO:0046872</v>
          </cell>
          <cell r="N1117" t="str">
            <v>ethylene biosynthetic process|1-aminocyclopropane-1-carboxylate oxidase activity|fruit ripening|L-ascorbic acid binding|metal ion binding</v>
          </cell>
          <cell r="O1117" t="str">
            <v>ko00270</v>
          </cell>
          <cell r="P1117" t="str">
            <v>Cysteine and methionine metabolism</v>
          </cell>
        </row>
        <row r="1118">
          <cell r="A1118" t="str">
            <v>Zlat_10044504</v>
          </cell>
          <cell r="B1118">
            <v>137.584600532862</v>
          </cell>
          <cell r="C1118">
            <v>81.806301840587693</v>
          </cell>
          <cell r="D1118">
            <v>193.362899225137</v>
          </cell>
          <cell r="E1118">
            <v>2.3636675277405299</v>
          </cell>
          <cell r="G1118">
            <v>1.24102712104316</v>
          </cell>
          <cell r="H1118">
            <v>4.1285716104461802E-5</v>
          </cell>
          <cell r="I1118">
            <v>5.6539575867183705E-4</v>
          </cell>
          <cell r="J1118" t="str">
            <v>Up</v>
          </cell>
          <cell r="K1118" t="str">
            <v>UBC28; Synonyms=UBC9A; At1g64230; F22C12.2</v>
          </cell>
          <cell r="L1118" t="str">
            <v>Os02g0120600 [Oryza sativa Japonica Group]</v>
          </cell>
          <cell r="M1118" t="str">
            <v>GO:0005524,GO:0061631</v>
          </cell>
          <cell r="N1118" t="str">
            <v>ATP binding|ubiquitin conjugating enzyme activity</v>
          </cell>
        </row>
        <row r="1119">
          <cell r="A1119" t="str">
            <v>Zlat_10009480</v>
          </cell>
          <cell r="B1119">
            <v>511.73340907590398</v>
          </cell>
          <cell r="C1119">
            <v>304.29582322328901</v>
          </cell>
          <cell r="D1119">
            <v>719.17099492851798</v>
          </cell>
          <cell r="E1119">
            <v>2.3633942369323901</v>
          </cell>
          <cell r="G1119">
            <v>1.2408603048204501</v>
          </cell>
          <cell r="H1119">
            <v>7.5215807908741099E-9</v>
          </cell>
          <cell r="I1119">
            <v>2.30093544012397E-7</v>
          </cell>
          <cell r="J1119" t="str">
            <v>Up</v>
          </cell>
          <cell r="K1119" t="str">
            <v>XIAO {ECO:0000303|PubMed:22151303}; Os04g0576900 {ECO:0000312|EMBL:BAS90612.1}, LOC_Os04g48760 {ECO:0000305}; OSJNBa0020J04.8 {ECO:0000312|EMBL:CAD41303.2}</v>
          </cell>
          <cell r="L1119" t="str">
            <v>hypothetical protein SORBI_3006G187000 [Sorghum bicolor]</v>
          </cell>
          <cell r="M1119" t="str">
            <v>GO:0004672,GO:0005524,GO:0005886,GO:0009506,GO:0009742,GO:0016021,GO:0046777,GO:0090696</v>
          </cell>
          <cell r="N1119" t="str">
            <v>protein kinase activity|ATP binding|plasma membrane|plasmodesma|brassinosteroid mediated signaling pathway|integral component of membrane|protein autophosphorylation|post-embryonic plant organ development</v>
          </cell>
        </row>
        <row r="1120">
          <cell r="A1120" t="str">
            <v>Zlat_10016244</v>
          </cell>
          <cell r="B1120">
            <v>79.148418885932202</v>
          </cell>
          <cell r="C1120">
            <v>47.080014776131001</v>
          </cell>
          <cell r="D1120">
            <v>111.216822995733</v>
          </cell>
          <cell r="E1120">
            <v>2.3622937147445202</v>
          </cell>
          <cell r="G1120">
            <v>1.24018835273738</v>
          </cell>
          <cell r="H1120">
            <v>1.80448835456632E-3</v>
          </cell>
          <cell r="I1120">
            <v>1.4673774168263201E-2</v>
          </cell>
          <cell r="J1120" t="str">
            <v>Up</v>
          </cell>
          <cell r="L1120" t="str">
            <v>hypothetical protein OsJ_08061 [Oryza sativa Japonica Group]</v>
          </cell>
        </row>
        <row r="1121">
          <cell r="A1121" t="str">
            <v>Zlat_10014121</v>
          </cell>
          <cell r="B1121">
            <v>371.25966272369601</v>
          </cell>
          <cell r="C1121">
            <v>220.91916516792901</v>
          </cell>
          <cell r="D1121">
            <v>521.60016027946403</v>
          </cell>
          <cell r="E1121">
            <v>2.3610453166567802</v>
          </cell>
          <cell r="G1121">
            <v>1.2394257321589199</v>
          </cell>
          <cell r="H1121">
            <v>1.83640854510395E-7</v>
          </cell>
          <cell r="I1121">
            <v>4.35753144366368E-6</v>
          </cell>
          <cell r="J1121" t="str">
            <v>Up</v>
          </cell>
          <cell r="K1121" t="str">
            <v>Os03g0268600, LOC_Os03g16170; OJA1364E02.13, OsJ_009875, OSJNBa0071M09.4</v>
          </cell>
          <cell r="L1121" t="str">
            <v>PREDICTED: probable protein phosphatase 2C 30 [Oryza brachyantha]</v>
          </cell>
          <cell r="M1121" t="str">
            <v>GO:0004722,GO:0005634,GO:0009738,GO:0009845,GO:0046872,GO:0090351</v>
          </cell>
          <cell r="N1121" t="str">
            <v>protein serine/threonine phosphatase activity|nucleus|abscisic acid-activated signaling pathway|seed germination|metal ion binding|seedling development</v>
          </cell>
          <cell r="O1121" t="str">
            <v>ko04075</v>
          </cell>
          <cell r="P1121" t="str">
            <v>Plant hormone signal transduction</v>
          </cell>
        </row>
        <row r="1122">
          <cell r="A1122" t="str">
            <v>Zlat_10024179</v>
          </cell>
          <cell r="B1122">
            <v>212.319657290311</v>
          </cell>
          <cell r="C1122">
            <v>126.360892613079</v>
          </cell>
          <cell r="D1122">
            <v>298.27842196754301</v>
          </cell>
          <cell r="E1122">
            <v>2.3605279750664798</v>
          </cell>
          <cell r="G1122">
            <v>1.23910958069684</v>
          </cell>
          <cell r="H1122">
            <v>4.5417333676272397E-7</v>
          </cell>
          <cell r="I1122">
            <v>1.0062190892349201E-5</v>
          </cell>
          <cell r="J1122" t="str">
            <v>Up</v>
          </cell>
          <cell r="L1122" t="str">
            <v>uncharacterized protein LOC109780680 [Aegilops tauschii subsp. tauschii]</v>
          </cell>
        </row>
        <row r="1123">
          <cell r="A1123" t="str">
            <v>Zlat_10010599</v>
          </cell>
          <cell r="B1123">
            <v>134.51027978506499</v>
          </cell>
          <cell r="C1123">
            <v>80.062011877535795</v>
          </cell>
          <cell r="D1123">
            <v>188.95854769259401</v>
          </cell>
          <cell r="E1123">
            <v>2.3601523776548099</v>
          </cell>
          <cell r="G1123">
            <v>1.2388800067863699</v>
          </cell>
          <cell r="H1123">
            <v>4.9996927939399101E-5</v>
          </cell>
          <cell r="I1123">
            <v>6.6838206914865503E-4</v>
          </cell>
          <cell r="J1123" t="str">
            <v>Up</v>
          </cell>
          <cell r="K1123" t="str">
            <v>SYN3; At3g59550; T16L24.100</v>
          </cell>
          <cell r="L1123" t="str">
            <v>PREDICTED: sister chromatid cohesion 1 protein 3-like [Oryza brachyantha]</v>
          </cell>
          <cell r="M1123" t="str">
            <v>GO:0000278,GO:0000798,GO:0003682,GO:0005634,GO:0005730,GO:0006302,GO:0007062,GO:0009555,GO:0009561,GO:0051301</v>
          </cell>
          <cell r="N1123" t="str">
            <v>mitotic cell cycle|nuclear cohesin complex|chromatin binding|nucleus|nucleolus|double-strand break repair|sister chromatid cohesion|pollen development|megagametogenesis|cell division</v>
          </cell>
          <cell r="O1123" t="str">
            <v>ko04111,ko04110</v>
          </cell>
          <cell r="P1123" t="str">
            <v>Cell cycle - yeast|Cell cycle</v>
          </cell>
        </row>
        <row r="1124">
          <cell r="A1124" t="str">
            <v>Zlat_10024076</v>
          </cell>
          <cell r="B1124">
            <v>370.73880841564898</v>
          </cell>
          <cell r="C1124">
            <v>220.724049912895</v>
          </cell>
          <cell r="D1124">
            <v>520.75356691840398</v>
          </cell>
          <cell r="E1124">
            <v>2.3592969009218101</v>
          </cell>
          <cell r="G1124">
            <v>1.2383569830262</v>
          </cell>
          <cell r="H1124">
            <v>6.7994704486144706E-8</v>
          </cell>
          <cell r="I1124">
            <v>1.75941512175728E-6</v>
          </cell>
          <cell r="J1124" t="str">
            <v>Up</v>
          </cell>
          <cell r="K1124" t="str">
            <v>SMC4; Synonyms=CAP-C; At5g48600; K15N18.7</v>
          </cell>
          <cell r="L1124" t="str">
            <v>Os05g0497150, partial [Oryza sativa Japonica Group]</v>
          </cell>
          <cell r="M1124" t="str">
            <v>GO:0000070,GO:0005524,GO:0005634,GO:0005694,GO:0007076,GO:0009793,GO:0051301,GO:0051321</v>
          </cell>
          <cell r="N1124" t="str">
            <v>mitotic sister chromatid segregation|ATP binding|nucleus|chromosome|mitotic chromosome condensation|embryo development ending in seed dormancy|cell division|meiotic cell cycle</v>
          </cell>
          <cell r="O1124" t="str">
            <v>ko04111</v>
          </cell>
          <cell r="P1124" t="str">
            <v>Cell cycle - yeast</v>
          </cell>
        </row>
        <row r="1125">
          <cell r="A1125" t="str">
            <v>Zlat_10010150</v>
          </cell>
          <cell r="B1125">
            <v>293.50646487497801</v>
          </cell>
          <cell r="C1125">
            <v>174.79302049831401</v>
          </cell>
          <cell r="D1125">
            <v>412.21990925164101</v>
          </cell>
          <cell r="E1125">
            <v>2.3583316317576699</v>
          </cell>
          <cell r="G1125">
            <v>1.23776660629517</v>
          </cell>
          <cell r="H1125">
            <v>3.07769811452746E-6</v>
          </cell>
          <cell r="I1125">
            <v>5.7414392558328003E-5</v>
          </cell>
          <cell r="J1125" t="str">
            <v>Up</v>
          </cell>
          <cell r="K1125" t="str">
            <v>KIN5B {ECO:0000305}; Os03g0279832 {ECO:0000305}, LOC_Os03g17164 {ECO:0000305}; OsJ_10359 {ECO:0000312|EMBL:EEE58808.1}</v>
          </cell>
          <cell r="L1125" t="str">
            <v>hypothetical protein OsI_11022 [Oryza sativa Indica Group]</v>
          </cell>
          <cell r="M1125" t="str">
            <v>GO:0003777,GO:0005524,GO:0005737,GO:0005819,GO:0005871,GO:0005874,GO:0007018,GO:0008017,GO:0008574,GO:0016887</v>
          </cell>
          <cell r="N1125" t="str">
            <v>microtubule motor activity|ATP binding|cytoplasm|spindle|kinesin complex|microtubule|microtubule-based movement|microtubule binding|ATP-dependent microtubule motor activity, plus-end-directed|ATPase activity</v>
          </cell>
        </row>
        <row r="1126">
          <cell r="A1126" t="str">
            <v>Zlat_10012643</v>
          </cell>
          <cell r="B1126">
            <v>166.54419647771701</v>
          </cell>
          <cell r="C1126">
            <v>99.190813472555902</v>
          </cell>
          <cell r="D1126">
            <v>233.897579482879</v>
          </cell>
          <cell r="E1126">
            <v>2.3580568733574698</v>
          </cell>
          <cell r="G1126">
            <v>1.2375985147219499</v>
          </cell>
          <cell r="H1126">
            <v>7.2676689837119504E-6</v>
          </cell>
          <cell r="I1126">
            <v>1.2267418051446199E-4</v>
          </cell>
          <cell r="J1126" t="str">
            <v>Up</v>
          </cell>
          <cell r="K1126" t="str">
            <v>SPCC24B10.10c</v>
          </cell>
          <cell r="L1126" t="str">
            <v>hypothetical protein OsI_00975 [Oryza sativa Indica Group]</v>
          </cell>
          <cell r="M1126" t="str">
            <v>GO:0005524,GO:0005739,GO:0005741,GO:0016887,GO:0045041</v>
          </cell>
          <cell r="N1126" t="str">
            <v>ATP binding|mitochondrion|mitochondrial outer membrane|ATPase activity|protein import into mitochondrial intermembrane space</v>
          </cell>
        </row>
        <row r="1127">
          <cell r="A1127" t="str">
            <v>Zlat_10039414</v>
          </cell>
          <cell r="B1127">
            <v>382.217312722374</v>
          </cell>
          <cell r="C1127">
            <v>227.671691545442</v>
          </cell>
          <cell r="D1127">
            <v>536.76293389930595</v>
          </cell>
          <cell r="E1127">
            <v>2.35761824518343</v>
          </cell>
          <cell r="G1127">
            <v>1.2373301303751101</v>
          </cell>
          <cell r="H1127">
            <v>9.1633458771613796E-9</v>
          </cell>
          <cell r="I1127">
            <v>2.7705162776628999E-7</v>
          </cell>
          <cell r="J1127" t="str">
            <v>Up</v>
          </cell>
          <cell r="K1127" t="str">
            <v>GRF7; Os12g0484900, LOC_Os12g29980; OsJ_36104</v>
          </cell>
          <cell r="L1127" t="str">
            <v>hypothetical protein OsI_38343 [Oryza sativa Indica Group]</v>
          </cell>
          <cell r="M1127" t="str">
            <v>GO:0005524,GO:0005634,GO:0006351,GO:0006355,GO:0032502</v>
          </cell>
          <cell r="N1127" t="str">
            <v>ATP binding|nucleus|transcription, DNA-templated|regulation of transcription, DNA-templated|developmental process</v>
          </cell>
        </row>
        <row r="1128">
          <cell r="A1128" t="str">
            <v>Zlat_10038655</v>
          </cell>
          <cell r="B1128">
            <v>88.378003192829595</v>
          </cell>
          <cell r="C1128">
            <v>52.695276255079399</v>
          </cell>
          <cell r="D1128">
            <v>124.06073013058</v>
          </cell>
          <cell r="E1128">
            <v>2.3543045780810599</v>
          </cell>
          <cell r="G1128">
            <v>1.23530097494827</v>
          </cell>
          <cell r="H1128">
            <v>9.9989411106746109E-4</v>
          </cell>
          <cell r="I1128">
            <v>9.0306282375905503E-3</v>
          </cell>
          <cell r="J1128" t="str">
            <v>Up</v>
          </cell>
        </row>
        <row r="1129">
          <cell r="A1129" t="str">
            <v>Zlat_10041582</v>
          </cell>
          <cell r="B1129">
            <v>53.565282193283799</v>
          </cell>
          <cell r="C1129">
            <v>31.942055754753099</v>
          </cell>
          <cell r="D1129">
            <v>75.1885086318145</v>
          </cell>
          <cell r="E1129">
            <v>2.3539032430818501</v>
          </cell>
          <cell r="G1129">
            <v>1.2350550197837999</v>
          </cell>
          <cell r="H1129">
            <v>1.0180602471856299E-2</v>
          </cell>
          <cell r="I1129">
            <v>5.9997467579745799E-2</v>
          </cell>
          <cell r="J1129" t="str">
            <v>Up</v>
          </cell>
          <cell r="K1129" t="str">
            <v>HKT7; Os04g0607600, LOC_Os04g51830; OSJNBa0060N03.4</v>
          </cell>
          <cell r="L1129" t="str">
            <v>putative cation transporter HKT7 [Dichanthelium oligosanthes]</v>
          </cell>
          <cell r="M1129" t="str">
            <v>GO:0005886,GO:0008324,GO:0016021</v>
          </cell>
          <cell r="N1129" t="str">
            <v>plasma membrane|cation transmembrane transporter activity|integral component of membrane</v>
          </cell>
        </row>
        <row r="1130">
          <cell r="A1130" t="str">
            <v>Zlat_10002873</v>
          </cell>
          <cell r="B1130">
            <v>70.381791394903502</v>
          </cell>
          <cell r="C1130">
            <v>41.9762958711393</v>
          </cell>
          <cell r="D1130">
            <v>98.787286918667803</v>
          </cell>
          <cell r="E1130">
            <v>2.3534064849821301</v>
          </cell>
          <cell r="G1130">
            <v>1.2347505272005399</v>
          </cell>
          <cell r="H1130">
            <v>3.2496655396849301E-3</v>
          </cell>
          <cell r="I1130">
            <v>2.3821467442982601E-2</v>
          </cell>
          <cell r="J1130" t="str">
            <v>Up</v>
          </cell>
          <cell r="K1130" t="str">
            <v>MUS81; Os01g0948100, LOC_Os01g71960; OsJ_04752, P0466H10.31</v>
          </cell>
          <cell r="L1130" t="str">
            <v>hypothetical protein OsJ_04752 [Oryza sativa Japonica Group]</v>
          </cell>
          <cell r="M1130" t="str">
            <v>GO:0000712,GO:0000727,GO:0003677,GO:0005634,GO:0031573,GO:0046872,GO:0048257,GO:0048476,GO:0051301</v>
          </cell>
          <cell r="N1130" t="str">
            <v>resolution of meiotic recombination intermediates|double-strand break repair via break-induced replication|DNA binding|nucleus|intra-S DNA damage checkpoint|metal ion binding|3'-flap endonuclease activity|Holliday junction resolvase complex|cell division</v>
          </cell>
          <cell r="O1130" t="str">
            <v>ko03460,ko03440</v>
          </cell>
          <cell r="P1130" t="str">
            <v>Fanconi anemia pathway|Homologous recombination</v>
          </cell>
        </row>
        <row r="1131">
          <cell r="A1131" t="str">
            <v>Zlat_10017128</v>
          </cell>
          <cell r="B1131">
            <v>90.683865237173293</v>
          </cell>
          <cell r="C1131">
            <v>54.1282559448087</v>
          </cell>
          <cell r="D1131">
            <v>127.239474529538</v>
          </cell>
          <cell r="E1131">
            <v>2.3507033860332802</v>
          </cell>
          <cell r="G1131">
            <v>1.2330925098562699</v>
          </cell>
          <cell r="H1131">
            <v>8.7094508306712699E-4</v>
          </cell>
          <cell r="I1131">
            <v>8.0249669559942591E-3</v>
          </cell>
          <cell r="J1131" t="str">
            <v>Up</v>
          </cell>
          <cell r="L1131" t="str">
            <v>PREDICTED: uncharacterized protein LOC102721441 [Oryza brachyantha]</v>
          </cell>
          <cell r="M1131" t="str">
            <v>GO:0000776,GO:0005634,GO:0007049,GO:0009933,GO:0051301,GO:0051781,GO:0051983</v>
          </cell>
          <cell r="N1131" t="str">
            <v>kinetochore|nucleus|cell cycle|meristem structural organization|cell division|positive regulation of cell division|regulation of chromosome segregation</v>
          </cell>
        </row>
        <row r="1132">
          <cell r="A1132" t="str">
            <v>Zlat_10022142</v>
          </cell>
          <cell r="B1132">
            <v>1340.0989866858499</v>
          </cell>
          <cell r="C1132">
            <v>799.913467469907</v>
          </cell>
          <cell r="D1132">
            <v>1880.28450590179</v>
          </cell>
          <cell r="E1132">
            <v>2.3506098876532899</v>
          </cell>
          <cell r="G1132">
            <v>1.2330351260397401</v>
          </cell>
          <cell r="H1132">
            <v>4.9504512142351002E-27</v>
          </cell>
          <cell r="I1132">
            <v>1.12863597885622E-24</v>
          </cell>
          <cell r="J1132" t="str">
            <v>Up</v>
          </cell>
          <cell r="K1132" t="str">
            <v>At3g13560; MRP15.22</v>
          </cell>
          <cell r="L1132" t="str">
            <v>sulfated surface glycoprotein 185 isoform X1 [Setaria italica]</v>
          </cell>
          <cell r="M1132" t="str">
            <v>GO:0005886,GO:0005975,GO:0006952,GO:0031225,GO:0042973,GO:0046658</v>
          </cell>
          <cell r="N1132" t="str">
            <v>plasma membrane|carbohydrate metabolic process|defense response|anchored component of membrane|glucan endo-1,3-beta-D-glucosidase activity|anchored component of plasma membrane</v>
          </cell>
        </row>
        <row r="1133">
          <cell r="A1133" t="str">
            <v>Zlat_10035907</v>
          </cell>
          <cell r="B1133">
            <v>398.843391164791</v>
          </cell>
          <cell r="C1133">
            <v>238.08617646622801</v>
          </cell>
          <cell r="D1133">
            <v>559.60060586335396</v>
          </cell>
          <cell r="E1133">
            <v>2.3504119985846001</v>
          </cell>
          <cell r="G1133">
            <v>1.2329136658189099</v>
          </cell>
          <cell r="H1133">
            <v>2.2834892776607501E-11</v>
          </cell>
          <cell r="I1133">
            <v>1.0259586578805499E-9</v>
          </cell>
          <cell r="J1133" t="str">
            <v>Up</v>
          </cell>
          <cell r="K1133" t="str">
            <v>SHR1; Os07g0586900, LOC_Os07g39820; OJ1047_C01.1, OJ1113_E01.116, OsJ_24926</v>
          </cell>
          <cell r="L1133" t="str">
            <v>short-root protein-like [Oryza sativa Japonica Group]</v>
          </cell>
          <cell r="M1133" t="str">
            <v>GO:0003700,GO:0005634,GO:0008356,GO:0009956,GO:0043565,GO:0045930,GO:0048366,GO:0055072</v>
          </cell>
          <cell r="N1133" t="str">
            <v>DNA-binding transcription factor activity|nucleus|asymmetric cell division|radial pattern formation|sequence-specific DNA binding|negative regulation of mitotic cell cycle|leaf development|iron ion homeostasis</v>
          </cell>
        </row>
        <row r="1134">
          <cell r="A1134" t="str">
            <v>Zlat_10024030</v>
          </cell>
          <cell r="B1134">
            <v>140.45188222203899</v>
          </cell>
          <cell r="C1134">
            <v>83.911010149093897</v>
          </cell>
          <cell r="D1134">
            <v>196.992754294984</v>
          </cell>
          <cell r="E1134">
            <v>2.34763893254252</v>
          </cell>
          <cell r="G1134">
            <v>1.2312105386496901</v>
          </cell>
          <cell r="H1134">
            <v>3.0413117973275301E-3</v>
          </cell>
          <cell r="I1134">
            <v>2.26084914442444E-2</v>
          </cell>
          <cell r="J1134" t="str">
            <v>Up</v>
          </cell>
          <cell r="L1134" t="str">
            <v>hypothetical protein OsI_20381 [Oryza sativa Indica Group]</v>
          </cell>
        </row>
        <row r="1135">
          <cell r="A1135" t="str">
            <v>Zlat_10042451</v>
          </cell>
          <cell r="B1135">
            <v>735.59176099825095</v>
          </cell>
          <cell r="C1135">
            <v>439.71779582824797</v>
          </cell>
          <cell r="D1135">
            <v>1031.4657261682501</v>
          </cell>
          <cell r="E1135">
            <v>2.3457447843915298</v>
          </cell>
          <cell r="G1135">
            <v>1.2300460575600101</v>
          </cell>
          <cell r="H1135">
            <v>4.8937140067963698E-17</v>
          </cell>
          <cell r="I1135">
            <v>4.6513717751358602E-15</v>
          </cell>
          <cell r="J1135" t="str">
            <v>Up</v>
          </cell>
          <cell r="K1135" t="str">
            <v>mcl1; Synonyms=slr3; SPAPB1E7.02c</v>
          </cell>
          <cell r="L1135" t="str">
            <v>WD repeat and HMG-box DNA-binding protein 1 [Oryza sativa Japonica Group]</v>
          </cell>
          <cell r="M1135" t="str">
            <v>GO:0000278,GO:0000775,GO:0000790,GO:0003682,GO:0005634,GO:0005654,GO:0006261,GO:0006281,GO:0006974,GO:0030702,GO:0031298,GO:0043596,GO:0061641,GO:1903461</v>
          </cell>
          <cell r="N1135" t="str">
            <v>mitotic cell cycle|chromosome, centromeric region|nuclear chromatin|chromatin binding|nucleus|nucleoplasm|DNA-dependent DNA replication|DNA repair|cellular response to DNA damage stimulus|chromatin silencing at centromere|replication fork protection complex|nuclear replication fork|CENP-A containing chromatin organization|Okazaki fragment processing involved in mitotic DNA replication</v>
          </cell>
        </row>
        <row r="1136">
          <cell r="A1136" t="str">
            <v>Zlat_10007757</v>
          </cell>
          <cell r="B1136">
            <v>84.156434499806295</v>
          </cell>
          <cell r="C1136">
            <v>50.3127265531582</v>
          </cell>
          <cell r="D1136">
            <v>118.00014244645401</v>
          </cell>
          <cell r="E1136">
            <v>2.3453338852900498</v>
          </cell>
          <cell r="G1136">
            <v>1.2297933216162</v>
          </cell>
          <cell r="H1136">
            <v>1.3565693000135799E-3</v>
          </cell>
          <cell r="I1136">
            <v>1.15999395136995E-2</v>
          </cell>
          <cell r="J1136" t="str">
            <v>Up</v>
          </cell>
          <cell r="K1136" t="str">
            <v>TWN2 {ECO:0000303|PubMed:9207094}; At1g14610; T5E21.11</v>
          </cell>
          <cell r="L1136" t="str">
            <v>Valine--tRNA ligase mitochondrial 1 [Zea mays]</v>
          </cell>
          <cell r="M1136" t="str">
            <v>GO:0002161,GO:0004832,GO:0005524,GO:0005739,GO:0005829,GO:0006438,GO:0009507,GO:0009793</v>
          </cell>
          <cell r="N1136" t="str">
            <v>aminoacyl-tRNA editing activity|valine-tRNA ligase activity|ATP binding|mitochondrion|cytosol|valyl-tRNA aminoacylation|chloroplast|embryo development ending in seed dormancy</v>
          </cell>
          <cell r="O1136" t="str">
            <v>ko00970</v>
          </cell>
          <cell r="P1136" t="str">
            <v>Aminoacyl-tRNA biosynthesis</v>
          </cell>
        </row>
        <row r="1137">
          <cell r="A1137" t="str">
            <v>Zlat_10021351</v>
          </cell>
          <cell r="B1137">
            <v>727.11445463216398</v>
          </cell>
          <cell r="C1137">
            <v>435.42569678292102</v>
          </cell>
          <cell r="D1137">
            <v>1018.80321248141</v>
          </cell>
          <cell r="E1137">
            <v>2.33978660425575</v>
          </cell>
          <cell r="G1137">
            <v>1.22637695757763</v>
          </cell>
          <cell r="H1137">
            <v>8.6743904661207298E-16</v>
          </cell>
          <cell r="I1137">
            <v>7.1041573569865501E-14</v>
          </cell>
          <cell r="J1137" t="str">
            <v>Up</v>
          </cell>
          <cell r="K1137" t="str">
            <v>PIN1B {ECO:0000303|PubMed:16085936}; Os11g0137000 {ECO:0000312|EMBL:BAT12573.1}, LOC_Os11g04190 {ECO:0000305}; OsJ_32878 {ECO:0000312|EMBL:EEE51610.1}</v>
          </cell>
          <cell r="L1137" t="str">
            <v>PREDICTED: probable auxin efflux carrier component 1b [Oryza brachyantha]</v>
          </cell>
          <cell r="M1137" t="str">
            <v>GO:0005783,GO:0005886,GO:0009734,GO:0009926,GO:0010252,GO:0010315,GO:0010329,GO:0016021</v>
          </cell>
          <cell r="N1137" t="str">
            <v>endoplasmic reticulum|plasma membrane|auxin-activated signaling pathway|auxin polar transport|auxin homeostasis|auxin efflux|auxin efflux transmembrane transporter activity|integral component of membrane</v>
          </cell>
        </row>
        <row r="1138">
          <cell r="A1138" t="str">
            <v>Zlat_10001329</v>
          </cell>
          <cell r="B1138">
            <v>338.65439944073302</v>
          </cell>
          <cell r="C1138">
            <v>202.87659844136601</v>
          </cell>
          <cell r="D1138">
            <v>474.43220044010098</v>
          </cell>
          <cell r="E1138">
            <v>2.33852600095332</v>
          </cell>
          <cell r="G1138">
            <v>1.22559946948291</v>
          </cell>
          <cell r="H1138">
            <v>3.6672818026363198E-6</v>
          </cell>
          <cell r="I1138">
            <v>6.6887255451110594E-5</v>
          </cell>
          <cell r="J1138" t="str">
            <v>Up</v>
          </cell>
          <cell r="K1138" t="str">
            <v>RBL2 {ECO:0000303|PubMed:16223493, ECO:0000303|PubMed:17181860}; At1g63120 {ECO:0000312|Araport:AT1G63120}; F16M19.4 {ECO:0000312|EMBL:AAG51610.1}</v>
          </cell>
          <cell r="L1138" t="str">
            <v>unnamed protein product [Oryza sativa Japonica Group]</v>
          </cell>
          <cell r="M1138" t="str">
            <v>GO:0000139,GO:0004252,GO:0005794,GO:0009506,GO:0016021</v>
          </cell>
          <cell r="N1138" t="str">
            <v>Golgi membrane|serine-type endopeptidase activity|Golgi apparatus|plasmodesma|integral component of membrane</v>
          </cell>
        </row>
        <row r="1139">
          <cell r="A1139" t="str">
            <v>Zlat_10011646</v>
          </cell>
          <cell r="B1139">
            <v>99.650176690746804</v>
          </cell>
          <cell r="C1139">
            <v>59.732471443022199</v>
          </cell>
          <cell r="D1139">
            <v>139.567881938471</v>
          </cell>
          <cell r="E1139">
            <v>2.33654959466398</v>
          </cell>
          <cell r="G1139">
            <v>1.22437965959365</v>
          </cell>
          <cell r="H1139">
            <v>5.2916564494071602E-4</v>
          </cell>
          <cell r="I1139">
            <v>5.2515021151734202E-3</v>
          </cell>
          <cell r="J1139" t="str">
            <v>Up</v>
          </cell>
          <cell r="K1139" t="str">
            <v>NPF3.1; Synonyms=NITR; At1g68570; F24J5.19</v>
          </cell>
          <cell r="L1139" t="str">
            <v>PREDICTED: protein NRT1/ PTR FAMILY 3.1-like [Oryza brachyantha]</v>
          </cell>
          <cell r="M1139" t="str">
            <v>GO:0005886,GO:0010336,GO:0015333,GO:0016021,GO:0035673,GO:0042128,GO:0097708,GO:1904680</v>
          </cell>
          <cell r="N1139" t="str">
            <v>plasma membrane|gibberellic acid homeostasis|peptide:proton symporter activity|integral component of membrane|oligopeptide transmembrane transporter activity|nitrate assimilation|intracellular vesicle|peptide transmembrane transporter activity</v>
          </cell>
        </row>
        <row r="1140">
          <cell r="A1140" t="str">
            <v>Zlat_10007997</v>
          </cell>
          <cell r="B1140">
            <v>69.393583828957105</v>
          </cell>
          <cell r="C1140">
            <v>41.6073403712656</v>
          </cell>
          <cell r="D1140">
            <v>97.179827286648603</v>
          </cell>
          <cell r="E1140">
            <v>2.3356414137386601</v>
          </cell>
          <cell r="G1140">
            <v>1.22381879719255</v>
          </cell>
          <cell r="H1140">
            <v>3.7695153819109501E-3</v>
          </cell>
          <cell r="I1140">
            <v>2.6935829736645302E-2</v>
          </cell>
          <cell r="J1140" t="str">
            <v>Up</v>
          </cell>
          <cell r="K1140" t="str">
            <v>CSLA3; Os06g0230100, LOC_Os06g12460; P0525F01.26</v>
          </cell>
          <cell r="L1140" t="str">
            <v>probable glucomannan 4-beta-mannosyltransferase 3 isoform X1 [Oryza sativa Japonica Group]</v>
          </cell>
          <cell r="M1140" t="str">
            <v>GO:0000139,GO:0016021,GO:0047259,GO:0071555</v>
          </cell>
          <cell r="N1140" t="str">
            <v>Golgi membrane|integral component of membrane|glucomannan 4-beta-mannosyltransferase activity|cell wall organization</v>
          </cell>
        </row>
        <row r="1141">
          <cell r="A1141" t="str">
            <v>Zlat_10046706</v>
          </cell>
          <cell r="B1141">
            <v>69.9118752121299</v>
          </cell>
          <cell r="C1141">
            <v>41.918968975444798</v>
          </cell>
          <cell r="D1141">
            <v>97.904781448815001</v>
          </cell>
          <cell r="E1141">
            <v>2.3355722681577702</v>
          </cell>
          <cell r="G1141">
            <v>1.2237760862427001</v>
          </cell>
          <cell r="H1141">
            <v>3.7135131842678001E-3</v>
          </cell>
          <cell r="I1141">
            <v>2.6575050236174801E-2</v>
          </cell>
          <cell r="J1141" t="str">
            <v>Up</v>
          </cell>
          <cell r="K1141" t="str">
            <v>HOX29; OsI_000758</v>
          </cell>
          <cell r="L1141" t="str">
            <v>hypothetical protein PAHAL_5G511900 [Panicum hallii]</v>
          </cell>
          <cell r="M1141" t="str">
            <v>GO:0003677,GO:0005634,GO:0008289</v>
          </cell>
          <cell r="N1141" t="str">
            <v>DNA binding|nucleus|lipid binding</v>
          </cell>
        </row>
        <row r="1142">
          <cell r="A1142" t="str">
            <v>Zlat_10040162</v>
          </cell>
          <cell r="B1142">
            <v>62.4502594151419</v>
          </cell>
          <cell r="C1142">
            <v>37.449752873271798</v>
          </cell>
          <cell r="D1142">
            <v>87.450765957011896</v>
          </cell>
          <cell r="E1142">
            <v>2.33514934672443</v>
          </cell>
          <cell r="G1142">
            <v>1.2235148218358001</v>
          </cell>
          <cell r="H1142">
            <v>6.0140368554862803E-3</v>
          </cell>
          <cell r="I1142">
            <v>3.94643390855344E-2</v>
          </cell>
          <cell r="J1142" t="str">
            <v>Up</v>
          </cell>
          <cell r="L1142" t="str">
            <v>Os11g0114150 [Oryza sativa Japonica Group]</v>
          </cell>
        </row>
        <row r="1143">
          <cell r="A1143" t="str">
            <v>Zlat_10021411</v>
          </cell>
          <cell r="B1143">
            <v>58.839125609054001</v>
          </cell>
          <cell r="C1143">
            <v>35.2883543307845</v>
          </cell>
          <cell r="D1143">
            <v>82.389896887323602</v>
          </cell>
          <cell r="E1143">
            <v>2.3347616642879001</v>
          </cell>
          <cell r="G1143">
            <v>1.2232752851386</v>
          </cell>
          <cell r="H1143">
            <v>4.0753769793494397E-2</v>
          </cell>
          <cell r="I1143">
            <v>0.17242805020339699</v>
          </cell>
          <cell r="J1143" t="str">
            <v>Up</v>
          </cell>
          <cell r="K1143" t="str">
            <v>PAIR2 {ECO:0000303|PubMed:14758540}; Synonyms=ASY1 {ECO:0000303|PubMed:16410547}; Os09g0506800 {ECO:0000312|EMBL:BAT08867.1}, LOC_Os09g32930 {ECO:0000305}; OSNPB_090506800 {ECO:0000312|EMBL:BAT08867.1}</v>
          </cell>
          <cell r="L1143" t="str">
            <v>RecName: Full=Meiosis-specific protein PAIR2; AltName: Full=OsASY1; AltName: Full=Protein HOMOLOGOUS PAIRING ABERRATION IN RICE MEIOSIS 2</v>
          </cell>
          <cell r="M1143" t="str">
            <v>GO:0000228,GO:0000775,GO:0005634,GO:0007129,GO:0009554,GO:0009556</v>
          </cell>
          <cell r="N1143" t="str">
            <v>nuclear chromosome|chromosome, centromeric region|nucleus|synapsis|megasporogenesis|microsporogenesis</v>
          </cell>
        </row>
        <row r="1144">
          <cell r="A1144" t="str">
            <v>Zlat_10045290</v>
          </cell>
          <cell r="B1144">
            <v>291.00229261667403</v>
          </cell>
          <cell r="C1144">
            <v>174.56559096966799</v>
          </cell>
          <cell r="D1144">
            <v>407.43899426367898</v>
          </cell>
          <cell r="E1144">
            <v>2.33401664096835</v>
          </cell>
          <cell r="G1144">
            <v>1.2228148471450599</v>
          </cell>
          <cell r="H1144">
            <v>8.1755256213554601E-9</v>
          </cell>
          <cell r="I1144">
            <v>2.4851617584582E-7</v>
          </cell>
          <cell r="J1144" t="str">
            <v>Up</v>
          </cell>
          <cell r="K1144" t="str">
            <v>PPDK1; Synonyms=CPDK1, PPDKB; Os05g0405000, LOC_Os05g33570; OJ1174_H11.5, OsJ_017742</v>
          </cell>
          <cell r="L1144" t="str">
            <v>Os05g0405000 [Oryza sativa Japonica Group]</v>
          </cell>
          <cell r="M1144" t="str">
            <v>GO:0005524,GO:0005634,GO:0005829,GO:0006090,GO:0009570,GO:0015979,GO:0016301,GO:0046872,GO:0050242</v>
          </cell>
          <cell r="N1144" t="str">
            <v>ATP binding|nucleus|cytosol|pyruvate metabolic process|chloroplast stroma|photosynthesis|kinase activity|metal ion binding|pyruvate, phosphate dikinase activity</v>
          </cell>
          <cell r="O1144" t="str">
            <v>ko00710,ko00720,ko00620,ko01200</v>
          </cell>
          <cell r="P1144" t="str">
            <v>Carbon fixation in photosynthetic organisms|Carbon fixation pathways in prokaryotes|Pyruvate metabolism|Carbon metabolism</v>
          </cell>
        </row>
        <row r="1145">
          <cell r="A1145" t="str">
            <v>Zlat_10018529</v>
          </cell>
          <cell r="B1145">
            <v>60.686914253774802</v>
          </cell>
          <cell r="C1145">
            <v>36.4161707924262</v>
          </cell>
          <cell r="D1145">
            <v>84.957657715123403</v>
          </cell>
          <cell r="E1145">
            <v>2.3329651598842198</v>
          </cell>
          <cell r="G1145">
            <v>1.2221647625138901</v>
          </cell>
          <cell r="H1145">
            <v>6.8367648240710002E-3</v>
          </cell>
          <cell r="I1145">
            <v>4.37098368091485E-2</v>
          </cell>
          <cell r="J1145" t="str">
            <v>Up</v>
          </cell>
          <cell r="K1145" t="str">
            <v>RR22 {ECO:0000303|PubMed:17284581}; Synonyms=ORR2 {ECO:0000303|PubMed:16919402}; Os06g0183100 {ECO:0000312|EMBL:BAF18900.1}, LOC_Os06g08440 {ECO:0000305}; OsJ_20357 {ECO:0000312|EMBL:EEE65213.1}, OSJNBb0036B04.15 {ECO:0000312|EMBL:BAD72541.1}</v>
          </cell>
          <cell r="L1145" t="str">
            <v>two-component response regulator ORR22 [Oryza sativa Japonica Group]</v>
          </cell>
          <cell r="M1145" t="str">
            <v>GO:0000160,GO:0003700,GO:0005634,GO:0009736,GO:0043565,GO:0045893</v>
          </cell>
          <cell r="N1145" t="str">
            <v>phosphorelay signal transduction system|DNA-binding transcription factor activity|nucleus|cytokinin-activated signaling pathway|sequence-specific DNA binding|positive regulation of transcription, DNA-templated</v>
          </cell>
          <cell r="O1145" t="str">
            <v>ko04075</v>
          </cell>
          <cell r="P1145" t="str">
            <v>Plant hormone signal transduction</v>
          </cell>
        </row>
        <row r="1146">
          <cell r="A1146" t="str">
            <v>Zlat_10019406</v>
          </cell>
          <cell r="B1146">
            <v>35.725664699009101</v>
          </cell>
          <cell r="C1146">
            <v>21.4491254657468</v>
          </cell>
          <cell r="D1146">
            <v>50.002203932271399</v>
          </cell>
          <cell r="E1146">
            <v>2.3312001233860302</v>
          </cell>
          <cell r="G1146">
            <v>1.2210728588741899</v>
          </cell>
          <cell r="H1146">
            <v>3.9409801044120701E-2</v>
          </cell>
          <cell r="I1146">
            <v>0.167981161352834</v>
          </cell>
          <cell r="J1146" t="str">
            <v>Up</v>
          </cell>
          <cell r="K1146" t="str">
            <v>Os02g0224100, LOC_Os02g13100; OsJ_005771, P0470A03.13-1</v>
          </cell>
          <cell r="L1146" t="str">
            <v>PREDICTED: probable protein phosphatase 2C 12 [Oryza brachyantha]</v>
          </cell>
          <cell r="M1146" t="str">
            <v>GO:0004722,GO:0046872</v>
          </cell>
          <cell r="N1146" t="str">
            <v>protein serine/threonine phosphatase activity|metal ion binding</v>
          </cell>
        </row>
        <row r="1147">
          <cell r="A1147" t="str">
            <v>Zlat_10045438</v>
          </cell>
          <cell r="B1147">
            <v>142.72095015345201</v>
          </cell>
          <cell r="C1147">
            <v>85.687495668626596</v>
          </cell>
          <cell r="D1147">
            <v>199.75440463827701</v>
          </cell>
          <cell r="E1147">
            <v>2.3311966708745202</v>
          </cell>
          <cell r="G1147">
            <v>1.22107072223871</v>
          </cell>
          <cell r="H1147">
            <v>3.8342085729372101E-5</v>
          </cell>
          <cell r="I1147">
            <v>5.2956965070833999E-4</v>
          </cell>
          <cell r="J1147" t="str">
            <v>Up</v>
          </cell>
          <cell r="K1147" t="str">
            <v>WEX; Synonyms=WRNEXO; At4g13870; F18A5.260</v>
          </cell>
          <cell r="L1147" t="str">
            <v>PREDICTED: uncharacterized protein LOC102720327 [Oryza brachyantha]</v>
          </cell>
          <cell r="M1147" t="str">
            <v>GO:0003677,GO:0005634,GO:0008408,GO:0046872</v>
          </cell>
          <cell r="N1147" t="str">
            <v>DNA binding|nucleus|3'-5' exonuclease activity|metal ion binding</v>
          </cell>
        </row>
        <row r="1148">
          <cell r="A1148" t="str">
            <v>Zlat_10040540</v>
          </cell>
          <cell r="B1148">
            <v>467.04525390135802</v>
          </cell>
          <cell r="C1148">
            <v>280.454661798161</v>
          </cell>
          <cell r="D1148">
            <v>653.63584600455397</v>
          </cell>
          <cell r="E1148">
            <v>2.3306292782359499</v>
          </cell>
          <cell r="G1148">
            <v>1.2207195402946001</v>
          </cell>
          <cell r="H1148">
            <v>1.3384706864145E-12</v>
          </cell>
          <cell r="I1148">
            <v>7.1234507730280804E-11</v>
          </cell>
          <cell r="J1148" t="str">
            <v>Up</v>
          </cell>
          <cell r="K1148" t="str">
            <v>HSFB4C; Synonyms=HSF22; Os09g0455200, LOC_Os09g28200; P0025H07.19</v>
          </cell>
          <cell r="L1148" t="str">
            <v>PREDICTED: heat stress transcription factor B-4c [Oryza brachyantha]</v>
          </cell>
          <cell r="M1148" t="str">
            <v>GO:0000978,GO:0003700,GO:0005634,GO:0005737,GO:0034605,GO:0043565,GO:0061408</v>
          </cell>
          <cell r="N1148" t="str">
            <v>RNA polymerase II proximal promoter sequence-specific DNA binding|DNA-binding transcription factor activity|nucleus|cytoplasm|cellular response to heat|sequence-specific DNA binding|positive regulation of transcription from RNA polymerase II promoter in response to heat stress</v>
          </cell>
        </row>
        <row r="1149">
          <cell r="A1149" t="str">
            <v>Zlat_10006938</v>
          </cell>
          <cell r="B1149">
            <v>277.28195346984</v>
          </cell>
          <cell r="C1149">
            <v>166.556203256636</v>
          </cell>
          <cell r="D1149">
            <v>388.00770368304501</v>
          </cell>
          <cell r="E1149">
            <v>2.3295902289822799</v>
          </cell>
          <cell r="G1149">
            <v>1.2200762095553399</v>
          </cell>
          <cell r="H1149">
            <v>1.8548258111983799E-8</v>
          </cell>
          <cell r="I1149">
            <v>5.3128635417195197E-7</v>
          </cell>
          <cell r="J1149" t="str">
            <v>Up</v>
          </cell>
          <cell r="K1149" t="str">
            <v>IP5P7 {ECO:0000305}; Synonyms=CVL1 {ECO:0000303|PubMed:19473324}, IPP4 {ECO:0000312|EMBL:CAC81920.1}; At2g32010 {ECO:0000312|Araport:AT2G32010}; F22D22.24 {ECO:0000312|EMBL:AAD15403.1}</v>
          </cell>
          <cell r="L1149" t="str">
            <v>type IV inositol polyphosphate 5-phosphatase 7 isoform X1 [Oryza sativa Japonica Group]</v>
          </cell>
          <cell r="M1149" t="str">
            <v>GO:0004439,GO:0005634,GO:0005886,GO:0010305,GO:0034485,GO:0046856,GO:0071472,GO:2000377</v>
          </cell>
          <cell r="N1149" t="str">
            <v>phosphatidylinositol-4,5-bisphosphate 5-phosphatase activity|nucleus|plasma membrane|leaf vascular tissue pattern formation|phosphatidylinositol-3,4,5-trisphosphate 5-phosphatase activity|phosphatidylinositol dephosphorylation|cellular response to salt stress|regulation of reactive oxygen species metabolic process</v>
          </cell>
        </row>
        <row r="1150">
          <cell r="A1150" t="str">
            <v>Zlat_10010644</v>
          </cell>
          <cell r="B1150">
            <v>1319.87789390843</v>
          </cell>
          <cell r="C1150">
            <v>792.97343404068999</v>
          </cell>
          <cell r="D1150">
            <v>1846.7823537761701</v>
          </cell>
          <cell r="E1150">
            <v>2.3289334478277199</v>
          </cell>
          <cell r="G1150">
            <v>1.2196694133311901</v>
          </cell>
          <cell r="H1150">
            <v>1.7631868772055001E-13</v>
          </cell>
          <cell r="I1150">
            <v>1.0586023418268299E-11</v>
          </cell>
          <cell r="J1150" t="str">
            <v>Up</v>
          </cell>
          <cell r="K1150" t="str">
            <v>TPS11; Synonyms=TPSB; At2g18700; MSF3.8</v>
          </cell>
          <cell r="L1150" t="str">
            <v>trehalose-6-phosphate synthase 5 [Oryza sativa Indica Group]</v>
          </cell>
          <cell r="M1150" t="str">
            <v>GO:0005737,GO:0005739,GO:0005829,GO:0005992,GO:0016311,GO:0016757,GO:0070413</v>
          </cell>
          <cell r="N1150" t="str">
            <v>cytoplasm|mitochondrion|cytosol|trehalose biosynthetic process|dephosphorylation|transferase activity, transferring glycosyl groups|trehalose metabolism in response to stress</v>
          </cell>
          <cell r="O1150" t="str">
            <v>ko00500</v>
          </cell>
          <cell r="P1150" t="str">
            <v>Starch and sucrose metabolism</v>
          </cell>
        </row>
        <row r="1151">
          <cell r="A1151" t="str">
            <v>Zlat_10018859</v>
          </cell>
          <cell r="B1151">
            <v>230.50774225095</v>
          </cell>
          <cell r="C1151">
            <v>138.57101585788101</v>
          </cell>
          <cell r="D1151">
            <v>322.44446864401903</v>
          </cell>
          <cell r="E1151">
            <v>2.3269257762728599</v>
          </cell>
          <cell r="G1151">
            <v>1.21842519273257</v>
          </cell>
          <cell r="H1151">
            <v>2.4510263035131999E-7</v>
          </cell>
          <cell r="I1151">
            <v>5.6684393100166098E-6</v>
          </cell>
          <cell r="J1151" t="str">
            <v>Up</v>
          </cell>
          <cell r="K1151" t="str">
            <v>OsI_26966 {ECO:0000312|EMBL:EAZ04795.1}</v>
          </cell>
          <cell r="L1151" t="str">
            <v>RecName: Full=Origin of replication complex subunit 6; Short=OsORC6</v>
          </cell>
          <cell r="M1151" t="str">
            <v>GO:0003677,GO:0005664,GO:0006260,GO:0009555</v>
          </cell>
          <cell r="N1151" t="str">
            <v>DNA binding|nuclear origin of replication recognition complex|DNA replication|pollen development</v>
          </cell>
          <cell r="O1151" t="str">
            <v>ko04113,ko04111,ko04110</v>
          </cell>
          <cell r="P1151" t="str">
            <v>Meiosis - yeast|Cell cycle - yeast|Cell cycle</v>
          </cell>
        </row>
        <row r="1152">
          <cell r="A1152" t="str">
            <v>Zlat_10005546</v>
          </cell>
          <cell r="B1152">
            <v>53.0402435535226</v>
          </cell>
          <cell r="C1152">
            <v>31.887649519670799</v>
          </cell>
          <cell r="D1152">
            <v>74.192837587374299</v>
          </cell>
          <cell r="E1152">
            <v>2.32669509057438</v>
          </cell>
          <cell r="G1152">
            <v>1.2182821604044101</v>
          </cell>
          <cell r="H1152">
            <v>1.17222469917415E-2</v>
          </cell>
          <cell r="I1152">
            <v>6.7130356075244493E-2</v>
          </cell>
          <cell r="J1152" t="str">
            <v>Up</v>
          </cell>
          <cell r="L1152" t="str">
            <v>PREDICTED: vacuolar protein sorting-associated protein 36 [Oryza brachyantha]</v>
          </cell>
          <cell r="O1152" t="str">
            <v>ko04144</v>
          </cell>
          <cell r="P1152" t="str">
            <v>Endocytosis</v>
          </cell>
        </row>
        <row r="1153">
          <cell r="A1153" t="str">
            <v>Zlat_10009201</v>
          </cell>
          <cell r="B1153">
            <v>510.06103152065299</v>
          </cell>
          <cell r="C1153">
            <v>307.00843594777803</v>
          </cell>
          <cell r="D1153">
            <v>713.11362709352795</v>
          </cell>
          <cell r="E1153">
            <v>2.32278186393168</v>
          </cell>
          <cell r="G1153">
            <v>1.2158536747663</v>
          </cell>
          <cell r="H1153">
            <v>2.3210884104045802E-13</v>
          </cell>
          <cell r="I1153">
            <v>1.36919869132642E-11</v>
          </cell>
          <cell r="J1153" t="str">
            <v>Up</v>
          </cell>
          <cell r="K1153" t="str">
            <v>CHUP1; At3g25690; T5M7.14</v>
          </cell>
          <cell r="L1153" t="str">
            <v>hypothetical protein OsI_21078 [Oryza sativa Indica Group]</v>
          </cell>
          <cell r="M1153" t="str">
            <v>GO:0009507,GO:0009707,GO:0009902</v>
          </cell>
          <cell r="N1153" t="str">
            <v>chloroplast|chloroplast outer membrane|chloroplast relocation</v>
          </cell>
        </row>
        <row r="1154">
          <cell r="A1154" t="str">
            <v>Zlat_10034342</v>
          </cell>
          <cell r="B1154">
            <v>411.72836120874001</v>
          </cell>
          <cell r="C1154">
            <v>247.872549147</v>
          </cell>
          <cell r="D1154">
            <v>575.58417327047903</v>
          </cell>
          <cell r="E1154">
            <v>2.3220972844763401</v>
          </cell>
          <cell r="G1154">
            <v>1.2154284153092101</v>
          </cell>
          <cell r="H1154">
            <v>2.45581649965487E-11</v>
          </cell>
          <cell r="I1154">
            <v>1.0975385474351599E-9</v>
          </cell>
          <cell r="J1154" t="str">
            <v>Up</v>
          </cell>
          <cell r="K1154" t="str">
            <v>HIPP05 {ECO:0000303|PubMed:21072340, ECO:0000303|PubMed:23368984}; Synonyms=FP2 {ECO:0000303|PubMed:8837031}; At2g36950 {ECO:0000312|Araport:AT2G36950}; T1J8.13 {ECO:0000312|EMBL:AAD31580.2}</v>
          </cell>
          <cell r="L1154" t="str">
            <v>heavy metal-associated isoprenylated plant protein 6 [Setaria italica]</v>
          </cell>
          <cell r="M1154" t="str">
            <v>GO:0005507,GO:0030001</v>
          </cell>
          <cell r="N1154" t="str">
            <v>copper ion binding|metal ion transport</v>
          </cell>
        </row>
        <row r="1155">
          <cell r="A1155" t="str">
            <v>Zlat_10040805</v>
          </cell>
          <cell r="B1155">
            <v>114.637232338768</v>
          </cell>
          <cell r="C1155">
            <v>69.050281073109403</v>
          </cell>
          <cell r="D1155">
            <v>160.224183604426</v>
          </cell>
          <cell r="E1155">
            <v>2.3203987169115599</v>
          </cell>
          <cell r="G1155">
            <v>1.21437272668355</v>
          </cell>
          <cell r="H1155">
            <v>7.0593758810335201E-3</v>
          </cell>
          <cell r="I1155">
            <v>4.4824512792215498E-2</v>
          </cell>
          <cell r="J1155" t="str">
            <v>Up</v>
          </cell>
          <cell r="K1155" t="str">
            <v>REN1; At4g24580; F22K18.2200</v>
          </cell>
          <cell r="L1155" t="str">
            <v>PREDICTED: rho GTPase-activating protein REN1-like isoform X2 [Oryza brachyantha]</v>
          </cell>
          <cell r="M1155" t="str">
            <v>GO:0005096,GO:0005938,GO:0007165,GO:0009846,GO:0009860,GO:0009865,GO:0016324,GO:0017048,GO:0035024,GO:0040008,GO:0043547,GO:0045177,GO:0048868,GO:0070382,GO:0090406,GO:0090630</v>
          </cell>
          <cell r="N1155" t="str">
            <v>GTPase activator activity|cell cortex|signal transduction|pollen germination|pollen tube growth|pollen tube adhesion|apical plasma membrane|Rho GTPase binding|negative regulation of Rho protein signal transduction|regulation of growth|positive regulation of GTPase activity|apical part of cell|pollen tube development|exocytic vesicle|pollen tube|activation of GTPase activity</v>
          </cell>
        </row>
        <row r="1156">
          <cell r="A1156" t="str">
            <v>Zlat_10000597</v>
          </cell>
          <cell r="B1156">
            <v>309.35035966823801</v>
          </cell>
          <cell r="C1156">
            <v>186.356015912126</v>
          </cell>
          <cell r="D1156">
            <v>432.34470342434901</v>
          </cell>
          <cell r="E1156">
            <v>2.3199932736714999</v>
          </cell>
          <cell r="G1156">
            <v>1.2141206225705901</v>
          </cell>
          <cell r="H1156">
            <v>4.0959695238452399E-9</v>
          </cell>
          <cell r="I1156">
            <v>1.30137668242548E-7</v>
          </cell>
          <cell r="J1156" t="str">
            <v>Up</v>
          </cell>
          <cell r="K1156" t="str">
            <v>PIN3A {ECO:0000303|PubMed:16085936}; Os01g0643300 {ECO:0000312|EMBL:BAS73380.1}, LOC_Os01g45550 {ECO:0000305}; OsJ_02793 {ECO:0000312|EMBL:EEE55070.1}, P0510C12.26-1 {ECO:0000312|EMBL:BAD68754.1}, P0510C12.26-2 {ECO:0000312|EMBL:BAD68753.1}</v>
          </cell>
          <cell r="L1156" t="str">
            <v>auxin efflux carrier component 3a isoform X2 [Oryza sativa Japonica Group]</v>
          </cell>
          <cell r="M1156" t="str">
            <v>GO:0005783,GO:0005886,GO:0009734,GO:0009921,GO:0009926,GO:0010252,GO:0010315,GO:0010329,GO:0016021</v>
          </cell>
          <cell r="N1156" t="str">
            <v>endoplasmic reticulum|plasma membrane|auxin-activated signaling pathway|auxin efflux carrier complex|auxin polar transport|auxin homeostasis|auxin efflux|auxin efflux transmembrane transporter activity|integral component of membrane</v>
          </cell>
        </row>
        <row r="1157">
          <cell r="A1157" t="str">
            <v>Zlat_10019049</v>
          </cell>
          <cell r="B1157">
            <v>333.76918059918802</v>
          </cell>
          <cell r="C1157">
            <v>201.193379703213</v>
          </cell>
          <cell r="D1157">
            <v>466.34498149516202</v>
          </cell>
          <cell r="E1157">
            <v>2.3178942676100101</v>
          </cell>
          <cell r="G1157">
            <v>1.2128147582884099</v>
          </cell>
          <cell r="H1157">
            <v>1.20169048468687E-9</v>
          </cell>
          <cell r="I1157">
            <v>4.1887851585025301E-8</v>
          </cell>
          <cell r="J1157" t="str">
            <v>Up</v>
          </cell>
          <cell r="K1157" t="str">
            <v>KIN14R {ECO:0000305}; Os12g0616000 {ECO:0000312|EMBL:BAT18097.1}, LOC_Os12g42160 {ECO:0000312|EMBL:ABA99856.1}; OsJ_36881 {ECO:0000312|EMBL:EEE53616.1}</v>
          </cell>
          <cell r="L1157" t="str">
            <v>hypothetical protein OsJ_36881 [Oryza sativa Japonica Group]</v>
          </cell>
          <cell r="M1157" t="str">
            <v>GO:0003777,GO:0005524,GO:0005871,GO:0005874,GO:0007018,GO:0008017,GO:0016887</v>
          </cell>
          <cell r="N1157" t="str">
            <v>microtubule motor activity|ATP binding|kinesin complex|microtubule|microtubule-based movement|microtubule binding|ATPase activity</v>
          </cell>
        </row>
        <row r="1158">
          <cell r="A1158" t="str">
            <v>Zlat_10019989</v>
          </cell>
          <cell r="B1158">
            <v>124.89720736270399</v>
          </cell>
          <cell r="C1158">
            <v>75.287326823264394</v>
          </cell>
          <cell r="D1158">
            <v>174.50708790214401</v>
          </cell>
          <cell r="E1158">
            <v>2.31788131237274</v>
          </cell>
          <cell r="G1158">
            <v>1.2128066947157701</v>
          </cell>
          <cell r="H1158">
            <v>1.2415642018740001E-4</v>
          </cell>
          <cell r="I1158">
            <v>1.4933195268605399E-3</v>
          </cell>
          <cell r="J1158" t="str">
            <v>Up</v>
          </cell>
          <cell r="L1158" t="str">
            <v>hypothetical protein OsI_18588 [Oryza sativa Indica Group]</v>
          </cell>
        </row>
        <row r="1159">
          <cell r="A1159" t="str">
            <v>Zlat_10019384</v>
          </cell>
          <cell r="B1159">
            <v>46.645084596571003</v>
          </cell>
          <cell r="C1159">
            <v>28.119861373285701</v>
          </cell>
          <cell r="D1159">
            <v>65.170307819856205</v>
          </cell>
          <cell r="E1159">
            <v>2.3175899395353698</v>
          </cell>
          <cell r="G1159">
            <v>1.2126253271156999</v>
          </cell>
          <cell r="H1159">
            <v>1.8697862732086502E-2</v>
          </cell>
          <cell r="I1159">
            <v>9.6808851358916995E-2</v>
          </cell>
          <cell r="J1159" t="str">
            <v>Up</v>
          </cell>
          <cell r="K1159" t="str">
            <v>GRXC10; Os11g0655900, LOC_Os11g43520; OsJ_34697 {ECO:0000312|EMBL:EAZ19160.1}</v>
          </cell>
          <cell r="L1159" t="str">
            <v>PREDICTED: glutaredoxin-C10 [Oryza brachyantha]</v>
          </cell>
          <cell r="M1159" t="str">
            <v>GO:0005634,GO:0005737,GO:0009055,GO:0015035,GO:0045454</v>
          </cell>
          <cell r="N1159" t="str">
            <v>nucleus|cytoplasm|electron transfer activity|protein disulfide oxidoreductase activity|cell redox homeostasis</v>
          </cell>
        </row>
        <row r="1160">
          <cell r="A1160" t="str">
            <v>Zlat_10001394</v>
          </cell>
          <cell r="B1160">
            <v>101.115304612226</v>
          </cell>
          <cell r="C1160">
            <v>60.979915638617399</v>
          </cell>
          <cell r="D1160">
            <v>141.250693585834</v>
          </cell>
          <cell r="E1160">
            <v>2.31634780249487</v>
          </cell>
          <cell r="G1160">
            <v>1.21185189204121</v>
          </cell>
          <cell r="H1160">
            <v>5.5563642731905403E-4</v>
          </cell>
          <cell r="I1160">
            <v>5.4739516293721199E-3</v>
          </cell>
          <cell r="J1160" t="str">
            <v>Up</v>
          </cell>
          <cell r="L1160" t="str">
            <v>hypothetical protein OsI_13369 [Oryza sativa Indica Group]</v>
          </cell>
          <cell r="M1160" t="str">
            <v>GO:0016021,GO:0016567,GO:0031464</v>
          </cell>
          <cell r="N1160" t="str">
            <v>integral component of membrane|protein ubiquitination|Cul4A-RING E3 ubiquitin ligase complex</v>
          </cell>
        </row>
        <row r="1161">
          <cell r="A1161" t="str">
            <v>Zlat_10040281</v>
          </cell>
          <cell r="B1161">
            <v>7543.4383573495998</v>
          </cell>
          <cell r="C1161">
            <v>4553.4596393613501</v>
          </cell>
          <cell r="D1161">
            <v>10533.4170753379</v>
          </cell>
          <cell r="E1161">
            <v>2.3132777952579402</v>
          </cell>
          <cell r="G1161">
            <v>1.20993852571303</v>
          </cell>
          <cell r="H1161">
            <v>3.9962138548584699E-35</v>
          </cell>
          <cell r="I1161">
            <v>1.6443932669589599E-32</v>
          </cell>
          <cell r="J1161" t="str">
            <v>Up</v>
          </cell>
          <cell r="K1161" t="str">
            <v>MT2C; Synonyms=MT2BL; OsI_017503</v>
          </cell>
          <cell r="L1161" t="str">
            <v>PREDICTED: metallothionein-like protein 2C [Oryza brachyantha]</v>
          </cell>
          <cell r="M1161" t="str">
            <v>GO:0005829,GO:0046872,GO:0072593</v>
          </cell>
          <cell r="N1161" t="str">
            <v>cytosol|metal ion binding|reactive oxygen species metabolic process</v>
          </cell>
        </row>
        <row r="1162">
          <cell r="A1162" t="str">
            <v>Zlat_10019651</v>
          </cell>
          <cell r="B1162">
            <v>302.26289981404</v>
          </cell>
          <cell r="C1162">
            <v>182.53619903299699</v>
          </cell>
          <cell r="D1162">
            <v>421.989600595083</v>
          </cell>
          <cell r="E1162">
            <v>2.31181323392628</v>
          </cell>
          <cell r="G1162">
            <v>1.20902485053234</v>
          </cell>
          <cell r="H1162">
            <v>6.64402071655397E-9</v>
          </cell>
          <cell r="I1162">
            <v>2.0435965999814399E-7</v>
          </cell>
          <cell r="J1162" t="str">
            <v>Up</v>
          </cell>
          <cell r="K1162" t="str">
            <v>IQD1 {ECO:0000303|PubMed:15960618}; At3g09710 {ECO:0000312|Araport:AT3G09710}; F11F8.30 {ECO:0000312|EMBL:AAF23301.1}</v>
          </cell>
          <cell r="L1162" t="str">
            <v>Os01g0194200 [Oryza sativa Japonica Group]</v>
          </cell>
          <cell r="M1162" t="str">
            <v>GO:0005516,GO:0005634,GO:0005737,GO:0005874,GO:0008017</v>
          </cell>
          <cell r="N1162" t="str">
            <v>calmodulin binding|nucleus|cytoplasm|microtubule|microtubule binding</v>
          </cell>
        </row>
        <row r="1163">
          <cell r="A1163" t="str">
            <v>Zlat_10015653</v>
          </cell>
          <cell r="B1163">
            <v>47.5917493209162</v>
          </cell>
          <cell r="C1163">
            <v>28.758227222440699</v>
          </cell>
          <cell r="D1163">
            <v>66.425271419391706</v>
          </cell>
          <cell r="E1163">
            <v>2.3097832458726302</v>
          </cell>
          <cell r="G1163">
            <v>1.20775747295007</v>
          </cell>
          <cell r="H1163">
            <v>1.8215900270238301E-2</v>
          </cell>
          <cell r="I1163">
            <v>9.4721941473515606E-2</v>
          </cell>
          <cell r="J1163" t="str">
            <v>Up</v>
          </cell>
          <cell r="K1163" t="str">
            <v>ENDO1; Synonyms=BFN1; At1g11190; T28P6.14</v>
          </cell>
          <cell r="L1163" t="str">
            <v>H0410G08.16 [Oryza sativa]</v>
          </cell>
          <cell r="M1163" t="str">
            <v>GO:0000014,GO:0003676,GO:0004519,GO:0004521,GO:0006308,GO:0008309,GO:0010150,GO:0016891,GO:0043765,GO:0046872,GO:0080187,GO:0090502</v>
          </cell>
          <cell r="N1163" t="str">
            <v>single-stranded DNA endodeoxyribonuclease activity|nucleic acid binding|endonuclease activity|endoribonuclease activity|DNA catabolic process|double-stranded DNA exodeoxyribonuclease activity|leaf senescence|endoribonuclease activity, producing 5'-phosphomonoesters|T/G mismatch-specific endonuclease activity|metal ion binding|floral organ senescence|RNA phosphodiester bond hydrolysis, endonucleolytic</v>
          </cell>
        </row>
        <row r="1164">
          <cell r="A1164" t="str">
            <v>Zlat_10029627</v>
          </cell>
          <cell r="B1164">
            <v>42.997789581186098</v>
          </cell>
          <cell r="C1164">
            <v>26.007558296084401</v>
          </cell>
          <cell r="D1164">
            <v>59.988020866287897</v>
          </cell>
          <cell r="E1164">
            <v>2.3065610459602199</v>
          </cell>
          <cell r="G1164">
            <v>1.2057434755982901</v>
          </cell>
          <cell r="H1164">
            <v>2.4649348107240999E-2</v>
          </cell>
          <cell r="I1164">
            <v>0.11944073550692</v>
          </cell>
          <cell r="J1164" t="str">
            <v>Up</v>
          </cell>
          <cell r="K1164" t="str">
            <v>CALS6; Synonyms=GSL11; At3g59100; F17J16.150</v>
          </cell>
          <cell r="L1164" t="str">
            <v>Os01g0533100 [Oryza sativa Japonica Group]</v>
          </cell>
          <cell r="M1164" t="str">
            <v>GO:0000148,GO:0003843,GO:0006075,GO:0008360,GO:0016021,GO:0071555</v>
          </cell>
          <cell r="N1164" t="str">
            <v>1,3-beta-D-glucan synthase complex|1,3-beta-D-glucan synthase activity|(1-&gt;3)-beta-D-glucan biosynthetic process|regulation of cell shape|integral component of membrane|cell wall organization</v>
          </cell>
        </row>
        <row r="1165">
          <cell r="A1165" t="str">
            <v>Zlat_10020012</v>
          </cell>
          <cell r="B1165">
            <v>273.68430379303499</v>
          </cell>
          <cell r="C1165">
            <v>165.56442759639199</v>
          </cell>
          <cell r="D1165">
            <v>381.804179989678</v>
          </cell>
          <cell r="E1165">
            <v>2.30607616341615</v>
          </cell>
          <cell r="G1165">
            <v>1.20544016206524</v>
          </cell>
          <cell r="H1165">
            <v>3.34404029664783E-8</v>
          </cell>
          <cell r="I1165">
            <v>9.1290135671109297E-7</v>
          </cell>
          <cell r="J1165" t="str">
            <v>Up</v>
          </cell>
          <cell r="K1165" t="str">
            <v>Os06g0194400, LOC_Os06g09420; P0648E08.15, P0698A06.41</v>
          </cell>
          <cell r="L1165" t="str">
            <v>PREDICTED: B3 domain-containing protein Os06g0194400 [Oryza brachyantha]</v>
          </cell>
          <cell r="M1165" t="str">
            <v>GO:0003677,GO:0005634</v>
          </cell>
          <cell r="N1165" t="str">
            <v>DNA binding|nucleus</v>
          </cell>
        </row>
        <row r="1166">
          <cell r="A1166" t="str">
            <v>Zlat_10046133</v>
          </cell>
          <cell r="B1166">
            <v>107.81266726091999</v>
          </cell>
          <cell r="C1166">
            <v>65.223281259581697</v>
          </cell>
          <cell r="D1166">
            <v>150.40205326225899</v>
          </cell>
          <cell r="E1166">
            <v>2.3059565596473899</v>
          </cell>
          <cell r="G1166">
            <v>1.20536533529168</v>
          </cell>
          <cell r="H1166">
            <v>3.8719416757439402E-4</v>
          </cell>
          <cell r="I1166">
            <v>4.0002160447933904E-3</v>
          </cell>
          <cell r="J1166" t="str">
            <v>Up</v>
          </cell>
          <cell r="K1166" t="str">
            <v>MAP65-3; Synonyms=PLE; At5g51600; K17N15.15</v>
          </cell>
          <cell r="L1166" t="str">
            <v>PREDICTED: 65-kDa microtubule-associated protein 3-like [Oryza brachyantha]</v>
          </cell>
          <cell r="M1166" t="str">
            <v>GO:0000226,GO:0000280,GO:0000911,GO:0005634,GO:0005874,GO:0008017,GO:0009524,GO:0009574,GO:0009624,GO:0046785,GO:0052096,GO:0055028</v>
          </cell>
          <cell r="N1166" t="str">
            <v>microtubule cytoskeleton organization|nuclear division|cytokinesis by cell plate formation|nucleus|microtubule|microtubule binding|phragmoplast|preprophase band|response to nematode|microtubule polymerization|formation by symbiont of syncytium involving giant cell for nutrient acquisition from host|cortical microtubule</v>
          </cell>
        </row>
        <row r="1167">
          <cell r="A1167" t="str">
            <v>Zlat_10018540</v>
          </cell>
          <cell r="B1167">
            <v>296.76737430102497</v>
          </cell>
          <cell r="C1167">
            <v>179.604069879414</v>
          </cell>
          <cell r="D1167">
            <v>413.93067872263703</v>
          </cell>
          <cell r="E1167">
            <v>2.30468429251381</v>
          </cell>
          <cell r="G1167">
            <v>1.2045691364161899</v>
          </cell>
          <cell r="H1167">
            <v>1.0429304114672E-8</v>
          </cell>
          <cell r="I1167">
            <v>3.1087065321312902E-7</v>
          </cell>
          <cell r="J1167" t="str">
            <v>Up</v>
          </cell>
          <cell r="K1167" t="str">
            <v>ABCC13; Synonyms=MRP11, MRP13; At2g07680; T5E7.1</v>
          </cell>
          <cell r="L1167" t="str">
            <v>PREDICTED: ABC transporter C family member 13 [Oryza brachyantha]</v>
          </cell>
          <cell r="M1167" t="str">
            <v>GO:0005524,GO:0008559,GO:0016021</v>
          </cell>
          <cell r="N1167" t="str">
            <v>ATP binding|xenobiotic transmembrane transporting ATPase activity|integral component of membrane</v>
          </cell>
          <cell r="O1167" t="str">
            <v>ko02010</v>
          </cell>
          <cell r="P1167" t="str">
            <v>ABC transporters</v>
          </cell>
        </row>
        <row r="1168">
          <cell r="A1168" t="str">
            <v>Zlat_10026313</v>
          </cell>
          <cell r="B1168">
            <v>157.38869016753</v>
          </cell>
          <cell r="C1168">
            <v>95.326613056761701</v>
          </cell>
          <cell r="D1168">
            <v>219.450767278298</v>
          </cell>
          <cell r="E1168">
            <v>2.3020934054126898</v>
          </cell>
          <cell r="G1168">
            <v>1.2029463707385399</v>
          </cell>
          <cell r="H1168">
            <v>1.04185092161375E-2</v>
          </cell>
          <cell r="I1168">
            <v>6.1063286081450702E-2</v>
          </cell>
          <cell r="J1168" t="str">
            <v>Up</v>
          </cell>
          <cell r="K1168" t="str">
            <v>FRS5; At4g38180; F20D10.300</v>
          </cell>
          <cell r="L1168" t="str">
            <v>PREDICTED: protein FAR1-RELATED SEQUENCE 5-like isoform X2 [Oryza brachyantha]</v>
          </cell>
          <cell r="M1168" t="str">
            <v>GO:0005634,GO:0006355,GO:0008270</v>
          </cell>
          <cell r="N1168" t="str">
            <v>nucleus|regulation of transcription, DNA-templated|zinc ion binding</v>
          </cell>
        </row>
        <row r="1169">
          <cell r="A1169" t="str">
            <v>Zlat_10048294</v>
          </cell>
          <cell r="B1169">
            <v>68.209662233510798</v>
          </cell>
          <cell r="C1169">
            <v>41.346891617545801</v>
          </cell>
          <cell r="D1169">
            <v>95.072432849475703</v>
          </cell>
          <cell r="E1169">
            <v>2.2993852531620802</v>
          </cell>
          <cell r="G1169">
            <v>1.2012482043173001</v>
          </cell>
          <cell r="H1169">
            <v>4.7340140746453497E-3</v>
          </cell>
          <cell r="I1169">
            <v>3.2463643049852497E-2</v>
          </cell>
          <cell r="J1169" t="str">
            <v>Up</v>
          </cell>
          <cell r="L1169" t="str">
            <v>uncharacterized protein LOC4346149 isoform X2 [Oryza sativa Japonica Group]</v>
          </cell>
        </row>
        <row r="1170">
          <cell r="A1170" t="str">
            <v>Zlat_10008140</v>
          </cell>
          <cell r="B1170">
            <v>88.105053413220304</v>
          </cell>
          <cell r="C1170">
            <v>53.415251456857902</v>
          </cell>
          <cell r="D1170">
            <v>122.794855369583</v>
          </cell>
          <cell r="E1170">
            <v>2.2988725508249499</v>
          </cell>
          <cell r="G1170">
            <v>1.2009264854603601</v>
          </cell>
          <cell r="H1170">
            <v>2.0577047970484399E-3</v>
          </cell>
          <cell r="I1170">
            <v>1.6429501955042201E-2</v>
          </cell>
          <cell r="J1170" t="str">
            <v>Up</v>
          </cell>
          <cell r="L1170" t="str">
            <v>PREDICTED: uncharacterized protein LOC102716419 [Oryza brachyantha]</v>
          </cell>
        </row>
        <row r="1171">
          <cell r="A1171" t="str">
            <v>Zlat_10044870</v>
          </cell>
          <cell r="B1171">
            <v>53.783377041688297</v>
          </cell>
          <cell r="C1171">
            <v>32.619400867337198</v>
          </cell>
          <cell r="D1171">
            <v>74.947353216039303</v>
          </cell>
          <cell r="E1171">
            <v>2.29763120177619</v>
          </cell>
          <cell r="G1171">
            <v>1.2001472461704199</v>
          </cell>
          <cell r="H1171">
            <v>3.1476382739855403E-2</v>
          </cell>
          <cell r="I1171">
            <v>0.14293519501864099</v>
          </cell>
          <cell r="J1171" t="str">
            <v>Up</v>
          </cell>
          <cell r="L1171" t="str">
            <v>PREDICTED: uncharacterized protein LOC102703157 [Oryza brachyantha]</v>
          </cell>
        </row>
        <row r="1172">
          <cell r="A1172" t="str">
            <v>Zlat_10016710</v>
          </cell>
          <cell r="B1172">
            <v>857.89883632082206</v>
          </cell>
          <cell r="C1172">
            <v>520.52199947569295</v>
          </cell>
          <cell r="D1172">
            <v>1195.2756731659499</v>
          </cell>
          <cell r="E1172">
            <v>2.2963019322332601</v>
          </cell>
          <cell r="G1172">
            <v>1.19931234911155</v>
          </cell>
          <cell r="H1172">
            <v>4.35450073731474E-19</v>
          </cell>
          <cell r="I1172">
            <v>5.0318343793998002E-17</v>
          </cell>
          <cell r="J1172" t="str">
            <v>Up</v>
          </cell>
          <cell r="K1172" t="str">
            <v>SBT2.2 {ECO:0000303|PubMed:16193095}; At4g20430 {ECO:0000312|Araport:AT4G20430}; F9F13.80 {ECO:0000312|EMBL:CAB45809.1}</v>
          </cell>
          <cell r="L1172" t="str">
            <v>PREDICTED: subtilisin-like protease SBT2.3 [Oryza brachyantha]</v>
          </cell>
          <cell r="M1172" t="str">
            <v>GO:0004252,GO:0005576</v>
          </cell>
          <cell r="N1172" t="str">
            <v>serine-type endopeptidase activity|extracellular region</v>
          </cell>
        </row>
        <row r="1173">
          <cell r="A1173" t="str">
            <v>Zlat_10012009</v>
          </cell>
          <cell r="B1173">
            <v>78.812739310654194</v>
          </cell>
          <cell r="C1173">
            <v>47.823036931949503</v>
          </cell>
          <cell r="D1173">
            <v>109.802441689359</v>
          </cell>
          <cell r="E1173">
            <v>2.2960156596830901</v>
          </cell>
          <cell r="G1173">
            <v>1.1991324817653799</v>
          </cell>
          <cell r="H1173">
            <v>3.2905528348430601E-3</v>
          </cell>
          <cell r="I1173">
            <v>2.4056328265930599E-2</v>
          </cell>
          <cell r="J1173" t="str">
            <v>Up</v>
          </cell>
          <cell r="K1173" t="str">
            <v>WRKY27; At5g52830; MXC20.5</v>
          </cell>
          <cell r="L1173" t="str">
            <v>TPA_inf: WRKY transcription factor 39 [Oryza sativa (indica cultivar-group)]</v>
          </cell>
          <cell r="M1173" t="str">
            <v>GO:0003700,GO:0005634,GO:0007263,GO:0009739,GO:0042742,GO:0043565,GO:0044212,GO:0045892</v>
          </cell>
          <cell r="N1173" t="str">
            <v>DNA-binding transcription factor activity|nucleus|nitric oxide mediated signal transduction|response to gibberellin|defense response to bacterium|sequence-specific DNA binding|transcription regulatory region DNA binding|negative regulation of transcription, DNA-templated</v>
          </cell>
        </row>
        <row r="1174">
          <cell r="A1174" t="str">
            <v>Zlat_10016479</v>
          </cell>
          <cell r="B1174">
            <v>58.802728374725397</v>
          </cell>
          <cell r="C1174">
            <v>35.707441185107903</v>
          </cell>
          <cell r="D1174">
            <v>81.898015564342899</v>
          </cell>
          <cell r="E1174">
            <v>2.2935839938734999</v>
          </cell>
          <cell r="G1174">
            <v>1.1976037416583301</v>
          </cell>
          <cell r="H1174">
            <v>9.2680268049382293E-3</v>
          </cell>
          <cell r="I1174">
            <v>5.5813271542428301E-2</v>
          </cell>
          <cell r="J1174" t="str">
            <v>Up</v>
          </cell>
          <cell r="L1174" t="str">
            <v>hypothetical protein OsI_31799 [Oryza sativa Indica Group]</v>
          </cell>
        </row>
        <row r="1175">
          <cell r="A1175" t="str">
            <v>Zlat_10013487</v>
          </cell>
          <cell r="B1175">
            <v>222.155558989074</v>
          </cell>
          <cell r="C1175">
            <v>134.92963915239801</v>
          </cell>
          <cell r="D1175">
            <v>309.38147882574998</v>
          </cell>
          <cell r="E1175">
            <v>2.2929097029327701</v>
          </cell>
          <cell r="G1175">
            <v>1.19717954127013</v>
          </cell>
          <cell r="H1175">
            <v>6.2251356934150204E-7</v>
          </cell>
          <cell r="I1175">
            <v>1.34732859889166E-5</v>
          </cell>
          <cell r="J1175" t="str">
            <v>Up</v>
          </cell>
          <cell r="K1175" t="str">
            <v>RAD23A; Synonyms=RAD23, RAD23-2; At1g16190; F3O9.1</v>
          </cell>
          <cell r="L1175" t="str">
            <v>PREDICTED: ubiquitin receptor RAD23b-like isoform X1 [Oryza brachyantha]</v>
          </cell>
          <cell r="M1175" t="str">
            <v>GO:0000502,GO:0003684,GO:0005634,GO:0005654,GO:0005737,GO:0005829,GO:0006289,GO:0031593,GO:0043130,GO:0043161,GO:0070628</v>
          </cell>
          <cell r="N1175" t="str">
            <v>proteasome complex|damaged DNA binding|nucleus|nucleoplasm|cytoplasm|cytosol|nucleotide-excision repair|polyubiquitin modification-dependent protein binding|ubiquitin binding|proteasome-mediated ubiquitin-dependent protein catabolic process|proteasome binding</v>
          </cell>
          <cell r="O1175" t="str">
            <v>ko04141,ko03420</v>
          </cell>
          <cell r="P1175" t="str">
            <v>Protein processing in endoplasmic reticulum|Nucleotide excision repair</v>
          </cell>
        </row>
        <row r="1176">
          <cell r="A1176" t="str">
            <v>Zlat_10018860</v>
          </cell>
          <cell r="B1176">
            <v>180.30230696898599</v>
          </cell>
          <cell r="C1176">
            <v>109.514989459102</v>
          </cell>
          <cell r="D1176">
            <v>251.08962447887001</v>
          </cell>
          <cell r="E1176">
            <v>2.2927420777649798</v>
          </cell>
          <cell r="G1176">
            <v>1.19707406793288</v>
          </cell>
          <cell r="H1176">
            <v>1.3413643314919301E-3</v>
          </cell>
          <cell r="I1176">
            <v>1.15019860923E-2</v>
          </cell>
          <cell r="J1176" t="str">
            <v>Up</v>
          </cell>
          <cell r="K1176" t="str">
            <v>MYB306 {ECO:0000303|PubMed:1840903}</v>
          </cell>
          <cell r="L1176" t="str">
            <v>predicted protein [Hordeum vulgare subsp. vulgare]</v>
          </cell>
          <cell r="M1176" t="str">
            <v>GO:0003677,GO:0005634</v>
          </cell>
          <cell r="N1176" t="str">
            <v>DNA binding|nucleus</v>
          </cell>
        </row>
        <row r="1177">
          <cell r="A1177" t="str">
            <v>Zlat_10037041</v>
          </cell>
          <cell r="B1177">
            <v>1978.7965820918901</v>
          </cell>
          <cell r="C1177">
            <v>1202.83099706806</v>
          </cell>
          <cell r="D1177">
            <v>2754.7621671157199</v>
          </cell>
          <cell r="E1177">
            <v>2.29023210561629</v>
          </cell>
          <cell r="G1177">
            <v>1.1954938169478899</v>
          </cell>
          <cell r="H1177">
            <v>3.09911048824962E-32</v>
          </cell>
          <cell r="I1177">
            <v>1.03534837717345E-29</v>
          </cell>
          <cell r="J1177" t="str">
            <v>Up</v>
          </cell>
          <cell r="K1177" t="str">
            <v>MGL; At1g64660; F1N19.23</v>
          </cell>
          <cell r="L1177" t="str">
            <v>predicted protein [Hordeum vulgare subsp. vulgare]</v>
          </cell>
          <cell r="M1177" t="str">
            <v>GO:0003962,GO:0004123,GO:0005737,GO:0005829,GO:0009970,GO:0018826,GO:0019343,GO:0019346,GO:0019458,GO:0030170,GO:0042631,GO:0051289,GO:0071266</v>
          </cell>
          <cell r="N1177" t="str">
            <v>cystathionine gamma-synthase activity|cystathionine gamma-lyase activity|cytoplasm|cytosol|cellular response to sulfate starvation|methionine gamma-lyase activity|cysteine biosynthetic process via cystathionine|transsulfuration|methionine catabolic process via 2-oxobutanoate|pyridoxal phosphate binding|cellular response to water deprivation|protein homotetramerization|'de novo' L-methionine biosynthetic process</v>
          </cell>
          <cell r="O1177" t="str">
            <v>ko00270,ko00450</v>
          </cell>
          <cell r="P1177" t="str">
            <v>Cysteine and methionine metabolism|Selenocompound metabolism</v>
          </cell>
        </row>
        <row r="1178">
          <cell r="A1178" t="str">
            <v>Zlat_10026697</v>
          </cell>
          <cell r="B1178">
            <v>189.89433148374599</v>
          </cell>
          <cell r="C1178">
            <v>115.54236707854599</v>
          </cell>
          <cell r="D1178">
            <v>264.24629588894697</v>
          </cell>
          <cell r="E1178">
            <v>2.2870078099517501</v>
          </cell>
          <cell r="G1178">
            <v>1.1934612924480601</v>
          </cell>
          <cell r="H1178">
            <v>3.9219907775956401E-6</v>
          </cell>
          <cell r="I1178">
            <v>7.0957540384789398E-5</v>
          </cell>
          <cell r="J1178" t="str">
            <v>Up</v>
          </cell>
          <cell r="K1178" t="str">
            <v>WRKY66; At1g80590; T21F11.8</v>
          </cell>
          <cell r="L1178" t="str">
            <v>hypothetical protein OsI_04239 [Oryza sativa Indica Group]</v>
          </cell>
          <cell r="M1178" t="str">
            <v>GO:0003700,GO:0005634,GO:0043565,GO:0044212</v>
          </cell>
          <cell r="N1178" t="str">
            <v>DNA-binding transcription factor activity|nucleus|sequence-specific DNA binding|transcription regulatory region DNA binding</v>
          </cell>
        </row>
        <row r="1179">
          <cell r="A1179" t="str">
            <v>Zlat_10027601</v>
          </cell>
          <cell r="B1179">
            <v>206.19352341007999</v>
          </cell>
          <cell r="C1179">
            <v>125.597145322656</v>
          </cell>
          <cell r="D1179">
            <v>286.78990149750399</v>
          </cell>
          <cell r="E1179">
            <v>2.2834109864579002</v>
          </cell>
          <cell r="G1179">
            <v>1.19119055065396</v>
          </cell>
          <cell r="H1179">
            <v>1.7124225083243101E-6</v>
          </cell>
          <cell r="I1179">
            <v>3.3711528060853301E-5</v>
          </cell>
          <cell r="J1179" t="str">
            <v>Up</v>
          </cell>
          <cell r="K1179" t="str">
            <v>At1g73050; F3N23.25</v>
          </cell>
          <cell r="L1179" t="str">
            <v>Os06g0656000, partial [Oryza sativa Japonica Group]</v>
          </cell>
          <cell r="M1179" t="str">
            <v>GO:0016614,GO:0046593,GO:0050660</v>
          </cell>
          <cell r="N1179" t="str">
            <v>oxidoreductase activity, acting on CH-OH group of donors|mandelonitrile lyase activity|flavin adenine dinucleotide binding</v>
          </cell>
          <cell r="O1179" t="str">
            <v>ko00460</v>
          </cell>
          <cell r="P1179" t="str">
            <v>Cyanoamino acid metabolism</v>
          </cell>
        </row>
        <row r="1180">
          <cell r="A1180" t="str">
            <v>Zlat_10028326</v>
          </cell>
          <cell r="B1180">
            <v>389.40119874406798</v>
          </cell>
          <cell r="C1180">
            <v>237.208174611868</v>
          </cell>
          <cell r="D1180">
            <v>541.59422287626796</v>
          </cell>
          <cell r="E1180">
            <v>2.2832021862756302</v>
          </cell>
          <cell r="G1180">
            <v>1.1910586213766901</v>
          </cell>
          <cell r="H1180">
            <v>1.6448977388773699E-10</v>
          </cell>
          <cell r="I1180">
            <v>6.5838836898220899E-9</v>
          </cell>
          <cell r="J1180" t="str">
            <v>Up</v>
          </cell>
          <cell r="K1180" t="str">
            <v>RPA2B; Synonyms=RPA32B; Os02g0633400, LOC_Os02g42230; OJ1643_A10.19</v>
          </cell>
          <cell r="L1180" t="str">
            <v>putative replication protein A2 [Oryza sativa Japonica Group]</v>
          </cell>
          <cell r="M1180" t="str">
            <v>GO:0000722,GO:0000724,GO:0000781,GO:0000785,GO:0000794,GO:0003684,GO:0003690,GO:0003697,GO:0005662,GO:0006260,GO:0006265,GO:0006268,GO:0006284,GO:0006289,GO:0006298,GO:0006312,GO:0007004,GO:0007131,GO:0030491,GO:0035861,GO:0043565,GO:0051096,GO:0098505,GO:2000001</v>
          </cell>
          <cell r="N1180" t="str">
            <v>telomere maintenance via recombination|double-strand break repair via homologous recombination|chromosome, telomeric region|chromatin|condensed nuclear chromosome|damaged DNA binding|double-stranded DNA binding|single-stranded DNA binding|DNA replication factor A complex|DNA replication|DNA topological change|DNA unwinding involved in DNA replication|base-excision repair|nucleotide-excision repair|mismatch repair|mitotic recombination|telomere maintenance via telomerase|reciprocal meiotic recombination|heteroduplex formation|site of double-strand break|sequence-specific DNA binding|positive regulation of helicase activity|G-rich strand telomeric DNA binding|regulation of DNA damage checkpoint</v>
          </cell>
          <cell r="O1180" t="str">
            <v>ko03430,ko03030,ko03460,ko03440,ko03420</v>
          </cell>
          <cell r="P1180" t="str">
            <v>Mismatch repair|DNA replication|Fanconi anemia pathway|Homologous recombination|Nucleotide excision repair</v>
          </cell>
        </row>
        <row r="1181">
          <cell r="A1181" t="str">
            <v>Zlat_10042073</v>
          </cell>
          <cell r="B1181">
            <v>51.821470991575502</v>
          </cell>
          <cell r="C1181">
            <v>31.570497925123998</v>
          </cell>
          <cell r="D1181">
            <v>72.072444058026903</v>
          </cell>
          <cell r="E1181">
            <v>2.2829048888922099</v>
          </cell>
          <cell r="G1181">
            <v>1.1908707547961299</v>
          </cell>
          <cell r="H1181">
            <v>1.48404097247296E-2</v>
          </cell>
          <cell r="I1181">
            <v>8.0974305454693599E-2</v>
          </cell>
          <cell r="J1181" t="str">
            <v>Up</v>
          </cell>
          <cell r="L1181" t="str">
            <v>hypothetical protein OsJ_24202 [Oryza sativa Japonica Group]</v>
          </cell>
        </row>
        <row r="1182">
          <cell r="A1182" t="str">
            <v>Zlat_10038158</v>
          </cell>
          <cell r="B1182">
            <v>40.974292765295601</v>
          </cell>
          <cell r="C1182">
            <v>24.963235958514499</v>
          </cell>
          <cell r="D1182">
            <v>56.9853495720768</v>
          </cell>
          <cell r="E1182">
            <v>2.2827709383021699</v>
          </cell>
          <cell r="G1182">
            <v>1.19078610145703</v>
          </cell>
          <cell r="H1182">
            <v>3.0819766838489301E-2</v>
          </cell>
          <cell r="I1182">
            <v>0.14064384266490501</v>
          </cell>
          <cell r="J1182" t="str">
            <v>Up</v>
          </cell>
          <cell r="K1182" t="str">
            <v>PTI13; At3g59350; F25L23.210</v>
          </cell>
          <cell r="L1182" t="str">
            <v>PREDICTED: PTI1-like tyrosine-protein kinase 3 [Oryza brachyantha]</v>
          </cell>
        </row>
        <row r="1183">
          <cell r="A1183" t="str">
            <v>Zlat_10018304</v>
          </cell>
          <cell r="B1183">
            <v>37.143647859593699</v>
          </cell>
          <cell r="C1183">
            <v>22.644478528379398</v>
          </cell>
          <cell r="D1183">
            <v>51.642817190808003</v>
          </cell>
          <cell r="E1183">
            <v>2.2805920271507301</v>
          </cell>
          <cell r="G1183">
            <v>1.1894083874441801</v>
          </cell>
          <cell r="H1183">
            <v>3.9219983181320701E-2</v>
          </cell>
          <cell r="I1183">
            <v>0.167556428526731</v>
          </cell>
          <cell r="J1183" t="str">
            <v>Up</v>
          </cell>
          <cell r="K1183" t="str">
            <v>ALMT10; At4g00910; A_TM018A10.3, T18A10.21</v>
          </cell>
          <cell r="L1183" t="str">
            <v>Os02g0673100, partial [Oryza sativa Japonica Group]</v>
          </cell>
          <cell r="M1183" t="str">
            <v>GO:0009705,GO:0015743,GO:0016021</v>
          </cell>
          <cell r="N1183" t="str">
            <v>plant-type vacuole membrane|malate transport|integral component of membrane</v>
          </cell>
        </row>
        <row r="1184">
          <cell r="A1184" t="str">
            <v>Zlat_10029431</v>
          </cell>
          <cell r="B1184">
            <v>35.344820756772698</v>
          </cell>
          <cell r="C1184">
            <v>21.550330560370501</v>
          </cell>
          <cell r="D1184">
            <v>49.139310953174999</v>
          </cell>
          <cell r="E1184">
            <v>2.28021147125876</v>
          </cell>
          <cell r="G1184">
            <v>1.1891676289464199</v>
          </cell>
          <cell r="H1184">
            <v>4.5095659852673699E-2</v>
          </cell>
          <cell r="I1184">
            <v>0.185337119945057</v>
          </cell>
          <cell r="J1184" t="str">
            <v>Up</v>
          </cell>
          <cell r="K1184" t="str">
            <v>SHR2; Os03g0433200, LOC_Os03g31880; OsJ_010915, OSJNBb0031F05.14</v>
          </cell>
          <cell r="L1184" t="str">
            <v>hypothetical protein GQ55_9G430500 [Panicum hallii var. hallii]</v>
          </cell>
          <cell r="M1184" t="str">
            <v>GO:0003700,GO:0005634,GO:0008356,GO:0009956,GO:0043565,GO:0045930,GO:0048366,GO:0055072</v>
          </cell>
          <cell r="N1184" t="str">
            <v>DNA-binding transcription factor activity|nucleus|asymmetric cell division|radial pattern formation|sequence-specific DNA binding|negative regulation of mitotic cell cycle|leaf development|iron ion homeostasis</v>
          </cell>
        </row>
        <row r="1185">
          <cell r="A1185" t="str">
            <v>Zlat_10045856</v>
          </cell>
          <cell r="B1185">
            <v>192.42579818478501</v>
          </cell>
          <cell r="C1185">
            <v>117.357420027212</v>
          </cell>
          <cell r="D1185">
            <v>267.49417634235903</v>
          </cell>
          <cell r="E1185">
            <v>2.2793120049872901</v>
          </cell>
          <cell r="G1185">
            <v>1.1885984222945101</v>
          </cell>
          <cell r="H1185">
            <v>3.6944366323471701E-6</v>
          </cell>
          <cell r="I1185">
            <v>6.7309762877245305E-5</v>
          </cell>
          <cell r="J1185" t="str">
            <v>Up</v>
          </cell>
          <cell r="K1185" t="str">
            <v>SELMODRAFT_444075</v>
          </cell>
          <cell r="L1185" t="str">
            <v>PREDICTED: inactive protein kinase SELMODRAFT_444075-like [Oryza brachyantha]</v>
          </cell>
          <cell r="M1185" t="str">
            <v>GO:0004672,GO:0005524</v>
          </cell>
          <cell r="N1185" t="str">
            <v>protein kinase activity|ATP binding</v>
          </cell>
        </row>
        <row r="1186">
          <cell r="A1186" t="str">
            <v>Zlat_10023624</v>
          </cell>
          <cell r="B1186">
            <v>105.767005423922</v>
          </cell>
          <cell r="C1186">
            <v>64.521853303793705</v>
          </cell>
          <cell r="D1186">
            <v>147.01215754405001</v>
          </cell>
          <cell r="E1186">
            <v>2.2784862804833099</v>
          </cell>
          <cell r="G1186">
            <v>1.1880756836450701</v>
          </cell>
          <cell r="H1186">
            <v>5.3120330670037002E-4</v>
          </cell>
          <cell r="I1186">
            <v>5.2649359480005401E-3</v>
          </cell>
          <cell r="J1186" t="str">
            <v>Up</v>
          </cell>
          <cell r="L1186" t="str">
            <v>Os01g0714600 [Oryza sativa Japonica Group]</v>
          </cell>
        </row>
        <row r="1187">
          <cell r="A1187" t="str">
            <v>Zlat_10024311</v>
          </cell>
          <cell r="B1187">
            <v>918.30563690543795</v>
          </cell>
          <cell r="C1187">
            <v>560.68055917181698</v>
          </cell>
          <cell r="D1187">
            <v>1275.9307146390599</v>
          </cell>
          <cell r="E1187">
            <v>2.2756821041266999</v>
          </cell>
          <cell r="G1187">
            <v>1.1862990379468601</v>
          </cell>
          <cell r="H1187">
            <v>1.26700908266999E-12</v>
          </cell>
          <cell r="I1187">
            <v>6.7859397567382304E-11</v>
          </cell>
          <cell r="J1187" t="str">
            <v>Up</v>
          </cell>
          <cell r="K1187" t="str">
            <v>SFH3; At2g21540; F2G1.19, F3K23.30</v>
          </cell>
          <cell r="L1187" t="str">
            <v>Os03g0219100 [Oryza sativa Japonica Group]</v>
          </cell>
          <cell r="M1187" t="str">
            <v>GO:0000139,GO:0005886,GO:0009908,GO:0015031</v>
          </cell>
          <cell r="N1187" t="str">
            <v>Golgi membrane|plasma membrane|flower development|protein transport</v>
          </cell>
        </row>
        <row r="1188">
          <cell r="A1188" t="str">
            <v>Zlat_10034311</v>
          </cell>
          <cell r="B1188">
            <v>453.85206341460997</v>
          </cell>
          <cell r="C1188">
            <v>277.193180463001</v>
          </cell>
          <cell r="D1188">
            <v>630.51094636621997</v>
          </cell>
          <cell r="E1188">
            <v>2.2746264728196599</v>
          </cell>
          <cell r="G1188">
            <v>1.18562965297956</v>
          </cell>
          <cell r="H1188">
            <v>1.0220168105294899E-11</v>
          </cell>
          <cell r="I1188">
            <v>4.7962296551997299E-10</v>
          </cell>
          <cell r="J1188" t="str">
            <v>Up</v>
          </cell>
          <cell r="K1188" t="str">
            <v>SBT3.18 {ECO:0000303|PubMed:16193095}; Synonyms=UNE17; At4g26330 {ECO:0000312|Araport:AT4G26330}; T25K17.140 {ECO:0000312|EMBL:CAB38962.1}</v>
          </cell>
          <cell r="L1188" t="str">
            <v>subtilisin-like protease SBT3.18 isoform X2 [Oryza sativa Japonica Group]</v>
          </cell>
          <cell r="M1188" t="str">
            <v>GO:0004252,GO:0005576,GO:0009567</v>
          </cell>
          <cell r="N1188" t="str">
            <v>serine-type endopeptidase activity|extracellular region|double fertilization forming a zygote and endosperm</v>
          </cell>
        </row>
        <row r="1189">
          <cell r="A1189" t="str">
            <v>Zlat_10014370</v>
          </cell>
          <cell r="B1189">
            <v>65.904674651892606</v>
          </cell>
          <cell r="C1189">
            <v>40.278910877914299</v>
          </cell>
          <cell r="D1189">
            <v>91.530438425870997</v>
          </cell>
          <cell r="E1189">
            <v>2.2724159226474701</v>
          </cell>
          <cell r="G1189">
            <v>1.18422691698331</v>
          </cell>
          <cell r="H1189">
            <v>6.15975109773208E-3</v>
          </cell>
          <cell r="I1189">
            <v>4.02483194306111E-2</v>
          </cell>
          <cell r="J1189" t="str">
            <v>Up</v>
          </cell>
          <cell r="K1189" t="str">
            <v>PUR2; At1g09830; F21M12.22</v>
          </cell>
          <cell r="L1189" t="str">
            <v>PREDICTED: phosphoribosylamine--glycine ligase [Oryza brachyantha]</v>
          </cell>
          <cell r="M1189" t="str">
            <v>GO:0004637,GO:0005524,GO:0006189,GO:0009113,GO:0009507,GO:0009570,GO:0046872</v>
          </cell>
          <cell r="N1189" t="str">
            <v>phosphoribosylamine-glycine ligase activity|ATP binding|'de novo' IMP biosynthetic process|purine nucleobase biosynthetic process|chloroplast|chloroplast stroma|metal ion binding</v>
          </cell>
          <cell r="O1189" t="str">
            <v>ko00230</v>
          </cell>
          <cell r="P1189" t="str">
            <v>Purine metabolism</v>
          </cell>
        </row>
        <row r="1190">
          <cell r="A1190" t="str">
            <v>Zlat_10045430</v>
          </cell>
          <cell r="B1190">
            <v>40.7959828373181</v>
          </cell>
          <cell r="C1190">
            <v>24.972303664361601</v>
          </cell>
          <cell r="D1190">
            <v>56.619662010274602</v>
          </cell>
          <cell r="E1190">
            <v>2.2672983146155401</v>
          </cell>
          <cell r="G1190">
            <v>1.18097422288386</v>
          </cell>
          <cell r="H1190">
            <v>3.2315784539171E-2</v>
          </cell>
          <cell r="I1190">
            <v>0.14561955153855599</v>
          </cell>
          <cell r="J1190" t="str">
            <v>Up</v>
          </cell>
          <cell r="L1190" t="str">
            <v>Os05g0358900 [Oryza sativa Japonica Group]</v>
          </cell>
        </row>
        <row r="1191">
          <cell r="A1191" t="str">
            <v>Zlat_10004766</v>
          </cell>
          <cell r="B1191">
            <v>56.075641239189203</v>
          </cell>
          <cell r="C1191">
            <v>34.3295043921744</v>
          </cell>
          <cell r="D1191">
            <v>77.821778086204105</v>
          </cell>
          <cell r="E1191">
            <v>2.2669065418824998</v>
          </cell>
          <cell r="G1191">
            <v>1.1807249140862099</v>
          </cell>
          <cell r="H1191">
            <v>1.20842570580289E-2</v>
          </cell>
          <cell r="I1191">
            <v>6.8771631245068604E-2</v>
          </cell>
          <cell r="J1191" t="str">
            <v>Up</v>
          </cell>
          <cell r="K1191" t="str">
            <v>CESA9; Os09g0422500, LOC_Os09g25490; OJ1740_D06.31, OsJ_028258, P0418B08.2</v>
          </cell>
          <cell r="L1191" t="str">
            <v>PREDICTED: cellulose synthase A catalytic subunit 9 [UDP-forming] [Oryza brachyantha]</v>
          </cell>
          <cell r="M1191" t="str">
            <v>GO:0005794,GO:0005802,GO:0005886,GO:0009833,GO:0009834,GO:0016021,GO:0016759,GO:0016760,GO:0030244,GO:0046872,GO:0071555</v>
          </cell>
          <cell r="N1191" t="str">
            <v>Golgi apparatus|trans-Golgi network|plasma membrane|plant-type primary cell wall biogenesis|plant-type secondary cell wall biogenesis|integral component of membrane|cellulose synthase activity|cellulose synthase (UDP-forming) activity|cellulose biosynthetic process|metal ion binding|cell wall organization</v>
          </cell>
        </row>
        <row r="1192">
          <cell r="A1192" t="str">
            <v>Zlat_10016247</v>
          </cell>
          <cell r="B1192">
            <v>216.95925364324501</v>
          </cell>
          <cell r="C1192">
            <v>132.85381911915599</v>
          </cell>
          <cell r="D1192">
            <v>301.064688167334</v>
          </cell>
          <cell r="E1192">
            <v>2.2661349908000101</v>
          </cell>
          <cell r="G1192">
            <v>1.1802338032401101</v>
          </cell>
          <cell r="H1192">
            <v>1.21446659135871E-6</v>
          </cell>
          <cell r="I1192">
            <v>2.4835473773106299E-5</v>
          </cell>
          <cell r="J1192" t="str">
            <v>Up</v>
          </cell>
          <cell r="K1192" t="str">
            <v>VTE4; Synonyms=G-TMT, TMT; Os02g0701600, LOC_Os02g47310; OJ1111_E07.25</v>
          </cell>
          <cell r="L1192" t="str">
            <v>Os02g0701600 [Oryza sativa Japonica Group]</v>
          </cell>
          <cell r="M1192" t="str">
            <v>GO:0009507,GO:0010189,GO:0050342</v>
          </cell>
          <cell r="N1192" t="str">
            <v>chloroplast|vitamin E biosynthetic process|tocopherol O-methyltransferase activity</v>
          </cell>
          <cell r="O1192" t="str">
            <v>ko00130</v>
          </cell>
          <cell r="P1192" t="str">
            <v>Ubiquinone and other terpenoid-quinone biosynthesis</v>
          </cell>
        </row>
        <row r="1193">
          <cell r="A1193" t="str">
            <v>Zlat_10038807</v>
          </cell>
          <cell r="B1193">
            <v>52.584921149114898</v>
          </cell>
          <cell r="C1193">
            <v>32.213032544626003</v>
          </cell>
          <cell r="D1193">
            <v>72.956809753603807</v>
          </cell>
          <cell r="E1193">
            <v>2.2648227748360501</v>
          </cell>
          <cell r="G1193">
            <v>1.1793981620292999</v>
          </cell>
          <cell r="H1193">
            <v>1.5136774066283901E-2</v>
          </cell>
          <cell r="I1193">
            <v>8.2236705984143899E-2</v>
          </cell>
          <cell r="J1193" t="str">
            <v>Up</v>
          </cell>
          <cell r="K1193" t="str">
            <v>Os01g0616400, LOC_Os01g42970; P0686E09.13-1, P0686E09.13-2</v>
          </cell>
          <cell r="L1193" t="str">
            <v>PREDICTED: uncharacterized protein LOC107304222 isoform X1 [Oryza brachyantha]</v>
          </cell>
          <cell r="M1193" t="str">
            <v>GO:0003677,GO:0003730,GO:0005829,GO:0046872,GO:0061158</v>
          </cell>
          <cell r="N1193" t="str">
            <v>DNA binding|mRNA 3'-UTR binding|cytosol|metal ion binding|3'-UTR-mediated mRNA destabilization</v>
          </cell>
        </row>
        <row r="1194">
          <cell r="A1194" t="str">
            <v>Zlat_10031564</v>
          </cell>
          <cell r="B1194">
            <v>1860.7629443773401</v>
          </cell>
          <cell r="C1194">
            <v>1140.4505719169899</v>
          </cell>
          <cell r="D1194">
            <v>2581.07531683769</v>
          </cell>
          <cell r="E1194">
            <v>2.2632066486662001</v>
          </cell>
          <cell r="G1194">
            <v>1.17836832008632</v>
          </cell>
          <cell r="H1194">
            <v>2.3080448357710499E-30</v>
          </cell>
          <cell r="I1194">
            <v>6.77200424770319E-28</v>
          </cell>
          <cell r="J1194" t="str">
            <v>Up</v>
          </cell>
          <cell r="K1194" t="str">
            <v>ARF25; Synonyms=ARF6B; Os12g0613700, LOC_Os12g41950; OsJ_035418</v>
          </cell>
          <cell r="L1194" t="str">
            <v>hypothetical protein OsI_39101 [Oryza sativa Indica Group]</v>
          </cell>
          <cell r="M1194" t="str">
            <v>GO:0003677,GO:0005634,GO:0006355,GO:0009734</v>
          </cell>
          <cell r="N1194" t="str">
            <v>DNA binding|nucleus|regulation of transcription, DNA-templated|auxin-activated signaling pathway</v>
          </cell>
        </row>
        <row r="1195">
          <cell r="A1195" t="str">
            <v>Zlat_10004945</v>
          </cell>
          <cell r="B1195">
            <v>171.44291425508899</v>
          </cell>
          <cell r="C1195">
            <v>105.154292709929</v>
          </cell>
          <cell r="D1195">
            <v>237.73153580024899</v>
          </cell>
          <cell r="E1195">
            <v>2.2607877403163998</v>
          </cell>
          <cell r="G1195">
            <v>1.1768255474331599</v>
          </cell>
          <cell r="H1195">
            <v>1.4607680303991999E-5</v>
          </cell>
          <cell r="I1195">
            <v>2.2564506562383399E-4</v>
          </cell>
          <cell r="J1195" t="str">
            <v>Up</v>
          </cell>
          <cell r="K1195" t="str">
            <v>PRX74; Os05g0499300, LOC_Os05g41990; OJ1057_B02.6, OsJ_19081 {ECO:0000312|EMBL:EEE64248.1}</v>
          </cell>
          <cell r="L1195" t="str">
            <v>RecName: Full=Peroxidase 1; Flags: Precursor</v>
          </cell>
          <cell r="M1195" t="str">
            <v>GO:0004601,GO:0005576,GO:0006979,GO:0009505,GO:0009506,GO:0020037,GO:0042744,GO:0046872</v>
          </cell>
          <cell r="N1195" t="str">
            <v>peroxidase activity|extracellular region|response to oxidative stress|plant-type cell wall|plasmodesma|heme binding|hydrogen peroxide catabolic process|metal ion binding</v>
          </cell>
          <cell r="O1195" t="str">
            <v>ko00940</v>
          </cell>
          <cell r="P1195" t="str">
            <v>Phenylpropanoid biosynthesis</v>
          </cell>
        </row>
        <row r="1196">
          <cell r="A1196" t="str">
            <v>Zlat_10028624</v>
          </cell>
          <cell r="B1196">
            <v>69.690495544511506</v>
          </cell>
          <cell r="C1196">
            <v>42.746096703356699</v>
          </cell>
          <cell r="D1196">
            <v>96.6348943856663</v>
          </cell>
          <cell r="E1196">
            <v>2.26067177680057</v>
          </cell>
          <cell r="G1196">
            <v>1.17675154478485</v>
          </cell>
          <cell r="H1196">
            <v>5.1119969883576897E-3</v>
          </cell>
          <cell r="I1196">
            <v>3.4477114207708402E-2</v>
          </cell>
          <cell r="J1196" t="str">
            <v>Up</v>
          </cell>
          <cell r="K1196" t="str">
            <v>UFC; At5g10150; T31P16.140</v>
          </cell>
          <cell r="L1196" t="str">
            <v>auxin-regulated protein, putative, expressed [Oryza sativa Japonica Group]</v>
          </cell>
        </row>
        <row r="1197">
          <cell r="A1197" t="str">
            <v>Zlat_10026619</v>
          </cell>
          <cell r="B1197">
            <v>78.110901043307905</v>
          </cell>
          <cell r="C1197">
            <v>47.925171805451399</v>
          </cell>
          <cell r="D1197">
            <v>108.296630281164</v>
          </cell>
          <cell r="E1197">
            <v>2.25970249456353</v>
          </cell>
          <cell r="G1197">
            <v>1.17613284437905</v>
          </cell>
          <cell r="H1197">
            <v>3.0877398135409199E-3</v>
          </cell>
          <cell r="I1197">
            <v>2.2903558370712399E-2</v>
          </cell>
          <cell r="J1197" t="str">
            <v>Up</v>
          </cell>
          <cell r="K1197" t="str">
            <v>BB; Synonyms=EOD1; At3g63530; TEL3S.1</v>
          </cell>
          <cell r="L1197" t="str">
            <v>hypothetical protein OsJ_09608 [Oryza sativa Japonica Group]</v>
          </cell>
          <cell r="M1197" t="str">
            <v>GO:0004842,GO:0008285,GO:0016567,GO:0031624,GO:0046621,GO:0046872,GO:0048437,GO:0051865,GO:1900057</v>
          </cell>
          <cell r="N1197" t="str">
            <v>ubiquitin-protein transferase activity|negative regulation of cell proliferation|protein ubiquitination|ubiquitin conjugating enzyme binding|negative regulation of organ growth|metal ion binding|floral organ development|protein autoubiquitination|positive regulation of leaf senescence</v>
          </cell>
        </row>
        <row r="1198">
          <cell r="A1198" t="str">
            <v>Zlat_10040924</v>
          </cell>
          <cell r="B1198">
            <v>438.17763552367802</v>
          </cell>
          <cell r="C1198">
            <v>269.00507206600298</v>
          </cell>
          <cell r="D1198">
            <v>607.35019898135295</v>
          </cell>
          <cell r="E1198">
            <v>2.25776486040506</v>
          </cell>
          <cell r="G1198">
            <v>1.1748952414731499</v>
          </cell>
          <cell r="H1198">
            <v>3.0402652514947201E-11</v>
          </cell>
          <cell r="I1198">
            <v>1.33573737130123E-9</v>
          </cell>
          <cell r="J1198" t="str">
            <v>Up</v>
          </cell>
          <cell r="K1198" t="str">
            <v>RHM1 {ECO:0000303|PubMed:15134748}; Synonyms=ROL1 {ECO:0000303|PubMed:18567791}; At1g78570; T30F21.10</v>
          </cell>
          <cell r="L1198" t="str">
            <v>trifunctional UDP-glucose 4,6-dehydratase/UDP-4-keto-6-deoxy-D-glucose 3,5-epimerase/UDP-4-keto-L-rhamnose-reductase RHM1 isoform X1 [Oryza sativa Japonica Group]</v>
          </cell>
          <cell r="M1198" t="str">
            <v>GO:0005829,GO:0008460,GO:0009506,GO:0010253,GO:0010280,GO:0010315,GO:0016491,GO:0016853,GO:0030154,GO:0042127,GO:0050377,GO:0051555,GO:0071555</v>
          </cell>
          <cell r="N1198" t="str">
            <v>cytosol|dTDP-glucose 4,6-dehydratase activity|plasmodesma|UDP-rhamnose biosynthetic process|UDP-L-rhamnose synthase activity|auxin efflux|oxidoreductase activity|isomerase activity|cell differentiation|regulation of cell proliferation|UDP-glucose 4,6-dehydratase activity|flavonol biosynthetic process|cell wall organization</v>
          </cell>
          <cell r="O1198" t="str">
            <v>ko00520</v>
          </cell>
          <cell r="P1198" t="str">
            <v>Amino sugar and nucleotide sugar metabolism</v>
          </cell>
        </row>
        <row r="1199">
          <cell r="A1199" t="str">
            <v>Zlat_10023902</v>
          </cell>
          <cell r="B1199">
            <v>61.575511834992099</v>
          </cell>
          <cell r="C1199">
            <v>37.809640667298403</v>
          </cell>
          <cell r="D1199">
            <v>85.341383002685802</v>
          </cell>
          <cell r="E1199">
            <v>2.2571328766024901</v>
          </cell>
          <cell r="G1199">
            <v>1.17449135196913</v>
          </cell>
          <cell r="H1199">
            <v>8.8032854845394096E-3</v>
          </cell>
          <cell r="I1199">
            <v>5.35400971195618E-2</v>
          </cell>
          <cell r="J1199" t="str">
            <v>Up</v>
          </cell>
          <cell r="K1199" t="str">
            <v>Os01g0618400, LOC_Os01g43120; B1040D09.6, OsJ_02628 {ECO:0000312|EMBL:EEE54997.1}</v>
          </cell>
          <cell r="L1199" t="str">
            <v>RecName: Full=DEAD-box ATP-dependent RNA helicase 25</v>
          </cell>
          <cell r="M1199" t="str">
            <v>GO:0003723,GO:0004386,GO:0005524</v>
          </cell>
          <cell r="N1199" t="str">
            <v>RNA binding|helicase activity|ATP binding</v>
          </cell>
        </row>
        <row r="1200">
          <cell r="A1200" t="str">
            <v>Zlat_10004134</v>
          </cell>
          <cell r="B1200">
            <v>41.823572988967904</v>
          </cell>
          <cell r="C1200">
            <v>25.6863440414762</v>
          </cell>
          <cell r="D1200">
            <v>57.960801936459603</v>
          </cell>
          <cell r="E1200">
            <v>2.2564831274886501</v>
          </cell>
          <cell r="G1200">
            <v>1.17407599105673</v>
          </cell>
          <cell r="H1200">
            <v>3.12391449209285E-2</v>
          </cell>
          <cell r="I1200">
            <v>0.142114736128505</v>
          </cell>
          <cell r="J1200" t="str">
            <v>Up</v>
          </cell>
          <cell r="K1200" t="str">
            <v>PP2B10; At2g02360; T16F16.15</v>
          </cell>
          <cell r="L1200" t="str">
            <v>hypothetical protein OsI_09406 [Oryza sativa Indica Group]</v>
          </cell>
          <cell r="M1200" t="str">
            <v>GO:0016567,GO:0030246</v>
          </cell>
          <cell r="N1200" t="str">
            <v>protein ubiquitination|carbohydrate binding</v>
          </cell>
        </row>
        <row r="1201">
          <cell r="A1201" t="str">
            <v>Zlat_10045574</v>
          </cell>
          <cell r="B1201">
            <v>680.90228169896795</v>
          </cell>
          <cell r="C1201">
            <v>418.52554918704999</v>
          </cell>
          <cell r="D1201">
            <v>943.279014210887</v>
          </cell>
          <cell r="E1201">
            <v>2.2538146501285898</v>
          </cell>
          <cell r="G1201">
            <v>1.1723688756097801</v>
          </cell>
          <cell r="H1201">
            <v>1.57255478043663E-15</v>
          </cell>
          <cell r="I1201">
            <v>1.24849749179983E-13</v>
          </cell>
          <cell r="J1201" t="str">
            <v>Up</v>
          </cell>
          <cell r="K1201" t="str">
            <v>HTR2; At1g09200; T12M4.9; and Name=HTR3; OrderedLocusNames=At3g27360; ORFNames=K1G2.8; and Name=HTR13; OrderedLocusNames=At5g10390; ORFNames=F12B17_260; and Name=HTR9; OrderedLocusNames=At5g10400; ORFNames=F12B17_250; and Name=HTR1; OrderedLocusNames=At5g65360; ORFNames=MNA5.9</v>
          </cell>
          <cell r="L1201" t="str">
            <v>hypothetical protein GQ55_4G330500 [Panicum hallii var. hallii]</v>
          </cell>
          <cell r="M1201" t="str">
            <v>GO:0000786,GO:0005634,GO:0006334,GO:0010369,GO:0031492,GO:0046982</v>
          </cell>
          <cell r="N1201" t="str">
            <v>nucleosome|nucleus|nucleosome assembly|chromocenter|nucleosomal DNA binding|protein heterodimerization activity</v>
          </cell>
        </row>
        <row r="1202">
          <cell r="A1202" t="str">
            <v>Zlat_10016475</v>
          </cell>
          <cell r="B1202">
            <v>147.26716532776501</v>
          </cell>
          <cell r="C1202">
            <v>90.525043215805795</v>
          </cell>
          <cell r="D1202">
            <v>204.00928743972401</v>
          </cell>
          <cell r="E1202">
            <v>2.25362264620387</v>
          </cell>
          <cell r="G1202">
            <v>1.1722459662526501</v>
          </cell>
          <cell r="H1202">
            <v>5.9786706591794E-5</v>
          </cell>
          <cell r="I1202">
            <v>7.8434022310276501E-4</v>
          </cell>
          <cell r="J1202" t="str">
            <v>Up</v>
          </cell>
          <cell r="K1202" t="str">
            <v>WRKY2 {ECO:0000303|Ref.1}; At5g56270 {ECO:0000312|Araport:AT5G56270}; K24C1.9, MXK23.1 {ECO:0000312|EMBL:BAB08871.1}</v>
          </cell>
          <cell r="L1202" t="str">
            <v>PREDICTED: probable WRKY transcription factor 2 isoform X1 [Oryza brachyantha]</v>
          </cell>
          <cell r="M1202" t="str">
            <v>GO:0003700,GO:0005634,GO:0006355,GO:0009555,GO:0009942,GO:0030010,GO:0043565,GO:0046872</v>
          </cell>
          <cell r="N1202" t="str">
            <v>DNA-binding transcription factor activity|nucleus|regulation of transcription, DNA-templated|pollen development|longitudinal axis specification|establishment of cell polarity|sequence-specific DNA binding|metal ion binding</v>
          </cell>
        </row>
        <row r="1203">
          <cell r="A1203" t="str">
            <v>Zlat_10010008</v>
          </cell>
          <cell r="B1203">
            <v>125.510578731575</v>
          </cell>
          <cell r="C1203">
            <v>77.1887945566139</v>
          </cell>
          <cell r="D1203">
            <v>173.83236290653599</v>
          </cell>
          <cell r="E1203">
            <v>2.2520414252490899</v>
          </cell>
          <cell r="G1203">
            <v>1.1712333653629701</v>
          </cell>
          <cell r="H1203">
            <v>1.2444756088244E-2</v>
          </cell>
          <cell r="I1203">
            <v>7.0384002670051599E-2</v>
          </cell>
          <cell r="J1203" t="str">
            <v>Up</v>
          </cell>
          <cell r="K1203" t="str">
            <v>CML29; Os06g0691600, LOC_Os06g47640; OsJ_021585, P0532H03.18</v>
          </cell>
          <cell r="L1203" t="str">
            <v>PREDICTED: probable calcium-binding protein CML29 [Oryza brachyantha]</v>
          </cell>
          <cell r="M1203" t="str">
            <v>GO:0005509</v>
          </cell>
          <cell r="N1203" t="str">
            <v>calcium ion binding</v>
          </cell>
        </row>
        <row r="1204">
          <cell r="A1204" t="str">
            <v>Zlat_10027921</v>
          </cell>
          <cell r="B1204">
            <v>1477.1086345256799</v>
          </cell>
          <cell r="C1204">
            <v>908.43275582220997</v>
          </cell>
          <cell r="D1204">
            <v>2045.78451322915</v>
          </cell>
          <cell r="E1204">
            <v>2.2519933370054899</v>
          </cell>
          <cell r="G1204">
            <v>1.1712025589086601</v>
          </cell>
          <cell r="H1204">
            <v>3.541411908479E-26</v>
          </cell>
          <cell r="I1204">
            <v>7.3238244306806494E-24</v>
          </cell>
          <cell r="J1204" t="str">
            <v>Up</v>
          </cell>
          <cell r="K1204" t="str">
            <v>Os01g0192000, LOC_Os01g09620; P0671B11.13</v>
          </cell>
          <cell r="L1204" t="str">
            <v>C3H transcription factor, partial [Oryza sativa Japonica Group]</v>
          </cell>
          <cell r="M1204" t="str">
            <v>GO:0003677,GO:0005634,GO:0008270,GO:0009867,GO:0010150</v>
          </cell>
          <cell r="N1204" t="str">
            <v>DNA binding|nucleus|zinc ion binding|jasmonic acid mediated signaling pathway|leaf senescence</v>
          </cell>
        </row>
        <row r="1205">
          <cell r="A1205" t="str">
            <v>Zlat_10009654</v>
          </cell>
          <cell r="B1205">
            <v>39.507451153375897</v>
          </cell>
          <cell r="C1205">
            <v>24.310903468012501</v>
          </cell>
          <cell r="D1205">
            <v>54.703998838739402</v>
          </cell>
          <cell r="E1205">
            <v>2.2501837050489399</v>
          </cell>
          <cell r="G1205">
            <v>1.1700427879064199</v>
          </cell>
          <cell r="H1205">
            <v>3.6503994992305999E-2</v>
          </cell>
          <cell r="I1205">
            <v>0.15871832038807501</v>
          </cell>
          <cell r="J1205" t="str">
            <v>Up</v>
          </cell>
          <cell r="K1205" t="str">
            <v>SAUR39; Os09g0545300 {ECO:0000312|EMBL:BAH94693.1}, LOC_Os09g37330 {ECO:0000305}</v>
          </cell>
          <cell r="L1205" t="str">
            <v>auxin-responsive protein SAUR36-like [Oryza sativa Japonica Group]</v>
          </cell>
          <cell r="M1205" t="str">
            <v>GO:0005737,GO:0007275,GO:0009734,GO:0009926,GO:0046621,GO:2000012</v>
          </cell>
          <cell r="N1205" t="str">
            <v>cytoplasm|multicellular organism development|auxin-activated signaling pathway|auxin polar transport|negative regulation of organ growth|regulation of auxin polar transport</v>
          </cell>
        </row>
        <row r="1206">
          <cell r="A1206" t="str">
            <v>Zlat_10016285</v>
          </cell>
          <cell r="B1206">
            <v>127.36504354383101</v>
          </cell>
          <cell r="C1206">
            <v>78.396941157923195</v>
          </cell>
          <cell r="D1206">
            <v>176.33314592973801</v>
          </cell>
          <cell r="E1206">
            <v>2.2492350253121698</v>
          </cell>
          <cell r="G1206">
            <v>1.1694344179573599</v>
          </cell>
          <cell r="H1206">
            <v>1.8875988216231299E-4</v>
          </cell>
          <cell r="I1206">
            <v>2.1437684092631298E-3</v>
          </cell>
          <cell r="J1206" t="str">
            <v>Up</v>
          </cell>
          <cell r="K1206" t="str">
            <v>KRP5; Os03g0137800, LOC_Os03g04490; OsJ_008991</v>
          </cell>
          <cell r="L1206" t="str">
            <v>hypothetical protein GQ55_9G600700 [Panicum hallii var. hallii]</v>
          </cell>
          <cell r="M1206" t="str">
            <v>GO:0004861,GO:0005634,GO:0007050</v>
          </cell>
          <cell r="N1206" t="str">
            <v>cyclin-dependent protein serine/threonine kinase inhibitor activity|nucleus|cell cycle arrest</v>
          </cell>
        </row>
        <row r="1207">
          <cell r="A1207" t="str">
            <v>Zlat_10032816</v>
          </cell>
          <cell r="B1207">
            <v>48.945687048882597</v>
          </cell>
          <cell r="C1207">
            <v>30.146692051527399</v>
          </cell>
          <cell r="D1207">
            <v>67.744682046237799</v>
          </cell>
          <cell r="E1207">
            <v>2.2471680120142898</v>
          </cell>
          <cell r="G1207">
            <v>1.16810799324871</v>
          </cell>
          <cell r="H1207">
            <v>2.0536804029151399E-2</v>
          </cell>
          <cell r="I1207">
            <v>0.10398452004076</v>
          </cell>
          <cell r="J1207" t="str">
            <v>Up</v>
          </cell>
          <cell r="K1207" t="str">
            <v>CML41; At3g50770; F18B3.50</v>
          </cell>
          <cell r="L1207" t="str">
            <v>probable calcium-binding protein CML41 [Setaria italica]</v>
          </cell>
          <cell r="M1207" t="str">
            <v>GO:0005509,GO:0005634,GO:0019722</v>
          </cell>
          <cell r="N1207" t="str">
            <v>calcium ion binding|nucleus|calcium-mediated signaling</v>
          </cell>
        </row>
        <row r="1208">
          <cell r="A1208" t="str">
            <v>Zlat_10034003</v>
          </cell>
          <cell r="B1208">
            <v>43.895390978070701</v>
          </cell>
          <cell r="C1208">
            <v>27.037077716868598</v>
          </cell>
          <cell r="D1208">
            <v>60.7537042392728</v>
          </cell>
          <cell r="E1208">
            <v>2.2470514334235299</v>
          </cell>
          <cell r="G1208">
            <v>1.16803314716839</v>
          </cell>
          <cell r="H1208">
            <v>2.8172652748734501E-2</v>
          </cell>
          <cell r="I1208">
            <v>0.131737921092207</v>
          </cell>
          <cell r="J1208" t="str">
            <v>Up</v>
          </cell>
          <cell r="K1208" t="str">
            <v>PCMP-E75; At2g42920; F23E6.4</v>
          </cell>
          <cell r="L1208" t="str">
            <v>hypothetical protein OsI_12731 [Oryza sativa Indica Group]</v>
          </cell>
        </row>
        <row r="1209">
          <cell r="A1209" t="str">
            <v>Zlat_10034661</v>
          </cell>
          <cell r="B1209">
            <v>840.596280868024</v>
          </cell>
          <cell r="C1209">
            <v>518.01793137884101</v>
          </cell>
          <cell r="D1209">
            <v>1163.1746303572099</v>
          </cell>
          <cell r="E1209">
            <v>2.2454331402411398</v>
          </cell>
          <cell r="G1209">
            <v>1.1669937652354601</v>
          </cell>
          <cell r="H1209">
            <v>9.01481663354609E-13</v>
          </cell>
          <cell r="I1209">
            <v>4.9783624034224598E-11</v>
          </cell>
          <cell r="J1209" t="str">
            <v>Up</v>
          </cell>
        </row>
        <row r="1210">
          <cell r="A1210" t="str">
            <v>Zlat_10037535</v>
          </cell>
          <cell r="B1210">
            <v>109.34933113747201</v>
          </cell>
          <cell r="C1210">
            <v>67.4155211385294</v>
          </cell>
          <cell r="D1210">
            <v>151.283141136414</v>
          </cell>
          <cell r="E1210">
            <v>2.24404022369787</v>
          </cell>
          <cell r="G1210">
            <v>1.1660985360221801</v>
          </cell>
          <cell r="H1210">
            <v>4.6075120384423102E-2</v>
          </cell>
          <cell r="I1210">
            <v>0.18807968933114</v>
          </cell>
          <cell r="J1210" t="str">
            <v>Up</v>
          </cell>
          <cell r="K1210" t="str">
            <v>WRKY17; At2g24570; F25P17.13</v>
          </cell>
          <cell r="L1210" t="str">
            <v>hypothetical protein OsI_28346 [Oryza sativa Indica Group]</v>
          </cell>
          <cell r="M1210" t="str">
            <v>GO:0003700,GO:0005516,GO:0005634,GO:0010200,GO:0042742,GO:0043565</v>
          </cell>
          <cell r="N1210" t="str">
            <v>DNA-binding transcription factor activity|calmodulin binding|nucleus|response to chitin|defense response to bacterium|sequence-specific DNA binding</v>
          </cell>
        </row>
        <row r="1211">
          <cell r="A1211" t="str">
            <v>Zlat_10020748</v>
          </cell>
          <cell r="B1211">
            <v>690.43912970660995</v>
          </cell>
          <cell r="C1211">
            <v>425.86948665051699</v>
          </cell>
          <cell r="D1211">
            <v>955.00877276270205</v>
          </cell>
          <cell r="E1211">
            <v>2.2424916616447201</v>
          </cell>
          <cell r="G1211">
            <v>1.1651026207181501</v>
          </cell>
          <cell r="H1211">
            <v>4.3311649767348099E-15</v>
          </cell>
          <cell r="I1211">
            <v>3.2260964380791599E-13</v>
          </cell>
          <cell r="J1211" t="str">
            <v>Up</v>
          </cell>
          <cell r="L1211" t="str">
            <v>hypothetical protein OsJ_28204 [Oryza sativa Japonica Group]</v>
          </cell>
          <cell r="M1211" t="str">
            <v>GO:0005634,GO:0010167,GO:0015706,GO:0071249,GO:0071705,GO:1901698</v>
          </cell>
          <cell r="N1211" t="str">
            <v>nucleus|response to nitrate|nitrate transport|cellular response to nitrate|nitrogen compound transport|response to nitrogen compound</v>
          </cell>
        </row>
        <row r="1212">
          <cell r="A1212" t="str">
            <v>Zlat_10014105</v>
          </cell>
          <cell r="B1212">
            <v>154.53004099029499</v>
          </cell>
          <cell r="C1212">
            <v>95.3182755160677</v>
          </cell>
          <cell r="D1212">
            <v>213.741806464522</v>
          </cell>
          <cell r="E1212">
            <v>2.2424011062651998</v>
          </cell>
          <cell r="G1212">
            <v>1.16504436122177</v>
          </cell>
          <cell r="H1212">
            <v>4.3638696582008198E-5</v>
          </cell>
          <cell r="I1212">
            <v>5.9349330917779996E-4</v>
          </cell>
          <cell r="J1212" t="str">
            <v>Up</v>
          </cell>
          <cell r="K1212" t="str">
            <v>TMKL1; At3g24660; MSD24.3</v>
          </cell>
          <cell r="L1212" t="str">
            <v>OSJNBa0065H10.10 [Oryza sativa Japonica Group]</v>
          </cell>
          <cell r="M1212" t="str">
            <v>GO:0004672,GO:0005524,GO:0005886,GO:0009506,GO:0016021</v>
          </cell>
          <cell r="N1212" t="str">
            <v>protein kinase activity|ATP binding|plasma membrane|plasmodesma|integral component of membrane</v>
          </cell>
        </row>
        <row r="1213">
          <cell r="A1213" t="str">
            <v>Zlat_10012037</v>
          </cell>
          <cell r="B1213">
            <v>1255.82421093633</v>
          </cell>
          <cell r="C1213">
            <v>775.02223671721197</v>
          </cell>
          <cell r="D1213">
            <v>1736.62618515544</v>
          </cell>
          <cell r="E1213">
            <v>2.2407436882215501</v>
          </cell>
          <cell r="G1213">
            <v>1.1639776328376601</v>
          </cell>
          <cell r="H1213">
            <v>2.2411728868208601E-23</v>
          </cell>
          <cell r="I1213">
            <v>3.78108277735548E-21</v>
          </cell>
          <cell r="J1213" t="str">
            <v>Up</v>
          </cell>
          <cell r="K1213" t="str">
            <v>IRK {ECO:0000303|Ref.1}; At3g56370 {ECO:0000312|Araport:AT3G56370}; T5P19.20 {ECO:0000312|EMBL:CAB88040.1}</v>
          </cell>
          <cell r="L1213" t="str">
            <v>hypothetical protein OsI_11455 [Oryza sativa Indica Group]</v>
          </cell>
        </row>
        <row r="1214">
          <cell r="A1214" t="str">
            <v>Zlat_10013557</v>
          </cell>
          <cell r="B1214">
            <v>36.490689476266503</v>
          </cell>
          <cell r="C1214">
            <v>22.5267979660929</v>
          </cell>
          <cell r="D1214">
            <v>50.454580986440099</v>
          </cell>
          <cell r="E1214">
            <v>2.2397582231786299</v>
          </cell>
          <cell r="G1214">
            <v>1.16334300502969</v>
          </cell>
          <cell r="H1214">
            <v>4.72281505252568E-2</v>
          </cell>
          <cell r="I1214">
            <v>0.19146608855259101</v>
          </cell>
          <cell r="J1214" t="str">
            <v>Up</v>
          </cell>
          <cell r="K1214" t="str">
            <v>NAC056 {ECO:0000303|PubMed:15029955}; Synonyms=ANAC056 {ECO:0000303|PubMed:15029955}, NAC2 {ECO:0000303|PubMed:11245578}, NARS1 {ECO:0000303|PubMed:18849494}; At3g15510 {ECO:0000312|Araport:AT3G15510}; MJK13.17 {ECO:0000312|EMBL:AAF35417.1}</v>
          </cell>
          <cell r="L1214" t="str">
            <v>Os11g0126900 [Oryza sativa Japonica Group]</v>
          </cell>
          <cell r="M1214" t="str">
            <v>GO:0003700,GO:0005634,GO:0009753,GO:0044212,GO:0045893,GO:0045995,GO:0048317,GO:0080060</v>
          </cell>
          <cell r="N1214" t="str">
            <v>DNA-binding transcription factor activity|nucleus|response to jasmonic acid|transcription regulatory region DNA binding|positive regulation of transcription, DNA-templated|regulation of embryonic development|seed morphogenesis|integument development</v>
          </cell>
        </row>
        <row r="1215">
          <cell r="A1215" t="str">
            <v>Zlat_10002026</v>
          </cell>
          <cell r="B1215">
            <v>346.59035625423002</v>
          </cell>
          <cell r="C1215">
            <v>213.981833461435</v>
          </cell>
          <cell r="D1215">
            <v>479.19887904702398</v>
          </cell>
          <cell r="E1215">
            <v>2.2394372049970701</v>
          </cell>
          <cell r="G1215">
            <v>1.1631362128292599</v>
          </cell>
          <cell r="H1215">
            <v>2.9630643055609802E-9</v>
          </cell>
          <cell r="I1215">
            <v>9.6692181623054604E-8</v>
          </cell>
          <cell r="J1215" t="str">
            <v>Up</v>
          </cell>
          <cell r="K1215" t="str">
            <v>AIH; Synonyms=EMB1873; At5g08170; T22D6.110</v>
          </cell>
          <cell r="L1215" t="str">
            <v>PREDICTED: agmatine deiminase [Oryza brachyantha]</v>
          </cell>
          <cell r="M1215" t="str">
            <v>GO:0004668,GO:0006596,GO:0033388,GO:0047632</v>
          </cell>
          <cell r="N1215" t="str">
            <v>protein-arginine deiminase activity|polyamine biosynthetic process|putrescine biosynthetic process from arginine|agmatine deiminase activity</v>
          </cell>
          <cell r="O1215" t="str">
            <v>ko00330</v>
          </cell>
          <cell r="P1215" t="str">
            <v>Arginine and proline metabolism</v>
          </cell>
        </row>
        <row r="1216">
          <cell r="A1216" t="str">
            <v>Zlat_10014166</v>
          </cell>
          <cell r="B1216">
            <v>206.17936243039901</v>
          </cell>
          <cell r="C1216">
            <v>127.296190259913</v>
          </cell>
          <cell r="D1216">
            <v>285.06253460088601</v>
          </cell>
          <cell r="E1216">
            <v>2.2393642262101201</v>
          </cell>
          <cell r="G1216">
            <v>1.16308919751249</v>
          </cell>
          <cell r="H1216">
            <v>2.9131424001047201E-6</v>
          </cell>
          <cell r="I1216">
            <v>5.4547863964668997E-5</v>
          </cell>
          <cell r="J1216" t="str">
            <v>Up</v>
          </cell>
          <cell r="K1216" t="str">
            <v>PIP5K1; Synonyms=P5K1; At1g21980; F2E2.1</v>
          </cell>
          <cell r="L1216" t="str">
            <v>phosphatidylinositol 4-phosphate 5-kinase 1 [Oryza sativa Japonica Group]</v>
          </cell>
          <cell r="M1216" t="str">
            <v>GO:0003785,GO:0005524,GO:0005886,GO:0016307,GO:0016308,GO:0051015</v>
          </cell>
          <cell r="N1216" t="str">
            <v>actin monomer binding|ATP binding|plasma membrane|phosphatidylinositol phosphate kinase activity|1-phosphatidylinositol-4-phosphate 5-kinase activity|actin filament binding</v>
          </cell>
        </row>
        <row r="1217">
          <cell r="A1217" t="str">
            <v>Zlat_10005571</v>
          </cell>
          <cell r="B1217">
            <v>383.29516902917999</v>
          </cell>
          <cell r="C1217">
            <v>236.71960398488699</v>
          </cell>
          <cell r="D1217">
            <v>529.87073407347305</v>
          </cell>
          <cell r="E1217">
            <v>2.2383897453094002</v>
          </cell>
          <cell r="G1217">
            <v>1.1624612582402301</v>
          </cell>
          <cell r="H1217">
            <v>5.3897238101611405E-10</v>
          </cell>
          <cell r="I1217">
            <v>1.99846220662041E-8</v>
          </cell>
          <cell r="J1217" t="str">
            <v>Up</v>
          </cell>
          <cell r="K1217" t="str">
            <v>Os07g0684100, LOC_Os07g48510; OsJ_25618, OSJNBa0060O17.16</v>
          </cell>
          <cell r="L1217" t="str">
            <v>thioredoxin-like 1-1, chloroplastic [Oryza sativa Japonica Group]</v>
          </cell>
          <cell r="M1217" t="str">
            <v>GO:0005623,GO:0045454,GO:0055114</v>
          </cell>
          <cell r="N1217" t="str">
            <v>cell|cell redox homeostasis|oxidation-reduction process</v>
          </cell>
        </row>
        <row r="1218">
          <cell r="A1218" t="str">
            <v>Zlat_10005600</v>
          </cell>
          <cell r="B1218">
            <v>120.838118050369</v>
          </cell>
          <cell r="C1218">
            <v>74.685125687212107</v>
          </cell>
          <cell r="D1218">
            <v>166.991110413526</v>
          </cell>
          <cell r="E1218">
            <v>2.2359353201452699</v>
          </cell>
          <cell r="G1218">
            <v>1.1608784553298901</v>
          </cell>
          <cell r="H1218">
            <v>2.8863866480468702E-4</v>
          </cell>
          <cell r="I1218">
            <v>3.1016706458088399E-3</v>
          </cell>
          <cell r="J1218" t="str">
            <v>Up</v>
          </cell>
          <cell r="K1218" t="str">
            <v>TCX5; At4g29000; F19B15.30</v>
          </cell>
          <cell r="L1218" t="str">
            <v>hypothetical protein OsI_03825 [Oryza sativa Indica Group]</v>
          </cell>
          <cell r="M1218" t="str">
            <v>GO:0003700,GO:0005634,GO:0006355,GO:0007275,GO:0046872</v>
          </cell>
          <cell r="N1218" t="str">
            <v>DNA-binding transcription factor activity|nucleus|regulation of transcription, DNA-templated|multicellular organism development|metal ion binding</v>
          </cell>
        </row>
        <row r="1219">
          <cell r="A1219" t="str">
            <v>Zlat_10008556</v>
          </cell>
          <cell r="B1219">
            <v>361.275419679447</v>
          </cell>
          <cell r="C1219">
            <v>223.34300334586999</v>
          </cell>
          <cell r="D1219">
            <v>499.20783601302497</v>
          </cell>
          <cell r="E1219">
            <v>2.23516218791036</v>
          </cell>
          <cell r="G1219">
            <v>1.1603795200906699</v>
          </cell>
          <cell r="H1219">
            <v>1.6172186320543899E-9</v>
          </cell>
          <cell r="I1219">
            <v>5.5399178764243003E-8</v>
          </cell>
          <cell r="J1219" t="str">
            <v>Up</v>
          </cell>
          <cell r="K1219" t="str">
            <v>AMPD; Os07g0693500, LOC_Os07g49270; OsJ_25692 {ECO:0000312|EMBL:EAZ41190.1}, P0034A04.129</v>
          </cell>
          <cell r="L1219" t="str">
            <v>probable AMP deaminase [Setaria italica]</v>
          </cell>
          <cell r="M1219" t="str">
            <v>GO:0003876,GO:0016021,GO:0032264,GO:0046872</v>
          </cell>
          <cell r="N1219" t="str">
            <v>AMP deaminase activity|integral component of membrane|IMP salvage|metal ion binding</v>
          </cell>
          <cell r="O1219" t="str">
            <v>ko00230</v>
          </cell>
          <cell r="P1219" t="str">
            <v>Purine metabolism</v>
          </cell>
        </row>
        <row r="1220">
          <cell r="A1220" t="str">
            <v>Zlat_10043734</v>
          </cell>
          <cell r="B1220">
            <v>183.476202212402</v>
          </cell>
          <cell r="C1220">
            <v>113.43141822136501</v>
          </cell>
          <cell r="D1220">
            <v>253.52098620343801</v>
          </cell>
          <cell r="E1220">
            <v>2.2350155730988401</v>
          </cell>
          <cell r="G1220">
            <v>1.16028488382658</v>
          </cell>
          <cell r="H1220">
            <v>9.9407233960118594E-6</v>
          </cell>
          <cell r="I1220">
            <v>1.60950042623912E-4</v>
          </cell>
          <cell r="J1220" t="str">
            <v>Up</v>
          </cell>
          <cell r="K1220" t="str">
            <v>SCRM; Synonyms=BHLH116, EN45, ICE1; At3g26744; MDJ14.1, MLJ15.14</v>
          </cell>
          <cell r="L1220" t="str">
            <v>transcription factor ICE1 [Setaria italica]</v>
          </cell>
          <cell r="M1220" t="str">
            <v>GO:0003677,GO:0003700,GO:0005634,GO:0009409,GO:0010440,GO:0045893,GO:0046983,GO:0050826</v>
          </cell>
          <cell r="N1220" t="str">
            <v>DNA binding|DNA-binding transcription factor activity|nucleus|response to cold|stomatal lineage progression|positive regulation of transcription, DNA-templated|protein dimerization activity|response to freezing</v>
          </cell>
        </row>
        <row r="1221">
          <cell r="A1221" t="str">
            <v>Zlat_10026082</v>
          </cell>
          <cell r="B1221">
            <v>253.14506178057499</v>
          </cell>
          <cell r="C1221">
            <v>156.53032589463501</v>
          </cell>
          <cell r="D1221">
            <v>349.75979766651398</v>
          </cell>
          <cell r="E1221">
            <v>2.23445390321328</v>
          </cell>
          <cell r="G1221">
            <v>1.1599222822394799</v>
          </cell>
          <cell r="H1221">
            <v>2.7804706888739199E-7</v>
          </cell>
          <cell r="I1221">
            <v>6.3822205431281503E-6</v>
          </cell>
          <cell r="J1221" t="str">
            <v>Up</v>
          </cell>
          <cell r="K1221" t="str">
            <v>At4g38730; T9A14_10</v>
          </cell>
          <cell r="L1221" t="str">
            <v>hypothetical protein OsI_04623 [Oryza sativa Indica Group]</v>
          </cell>
          <cell r="M1221" t="str">
            <v>GO:0005769,GO:0005886,GO:0015095,GO:0015693,GO:0016021</v>
          </cell>
          <cell r="N1221" t="str">
            <v>early endosome|plasma membrane|magnesium ion transmembrane transporter activity|magnesium ion transport|integral component of membrane</v>
          </cell>
        </row>
        <row r="1222">
          <cell r="A1222" t="str">
            <v>Zlat_10001732</v>
          </cell>
          <cell r="B1222">
            <v>1761.75094797969</v>
          </cell>
          <cell r="C1222">
            <v>1089.4924094078799</v>
          </cell>
          <cell r="D1222">
            <v>2434.0094865515098</v>
          </cell>
          <cell r="E1222">
            <v>2.2340765897344399</v>
          </cell>
          <cell r="G1222">
            <v>1.1596786458642001</v>
          </cell>
          <cell r="H1222">
            <v>4.3374124146628398E-12</v>
          </cell>
          <cell r="I1222">
            <v>2.15859837309076E-10</v>
          </cell>
          <cell r="J1222" t="str">
            <v>Up</v>
          </cell>
          <cell r="K1222" t="str">
            <v>NAT6; At5g62890; MQB2.190, MQB2.21</v>
          </cell>
          <cell r="L1222" t="str">
            <v>PREDICTED: nucleobase-ascorbate transporter 6-like [Oryza brachyantha]</v>
          </cell>
          <cell r="M1222" t="str">
            <v>GO:0005618,GO:0005773,GO:0005783,GO:0009506,GO:0016021,GO:0022857</v>
          </cell>
          <cell r="N1222" t="str">
            <v>cell wall|vacuole|endoplasmic reticulum|plasmodesma|integral component of membrane|transmembrane transporter activity</v>
          </cell>
        </row>
        <row r="1223">
          <cell r="A1223" t="str">
            <v>Zlat_10010425</v>
          </cell>
          <cell r="B1223">
            <v>220.43175689002601</v>
          </cell>
          <cell r="C1223">
            <v>136.359698181515</v>
          </cell>
          <cell r="D1223">
            <v>304.50381559853599</v>
          </cell>
          <cell r="E1223">
            <v>2.23309247277151</v>
          </cell>
          <cell r="G1223">
            <v>1.15904299466534</v>
          </cell>
          <cell r="H1223">
            <v>1.53571233507254E-6</v>
          </cell>
          <cell r="I1223">
            <v>3.0697870622048299E-5</v>
          </cell>
          <cell r="J1223" t="str">
            <v>Up</v>
          </cell>
          <cell r="K1223" t="str">
            <v>CXE17; At5g16080; F1N13.220</v>
          </cell>
          <cell r="L1223" t="str">
            <v>unnamed protein product [Oryza sativa Japonica Group]</v>
          </cell>
          <cell r="M1223" t="str">
            <v>GO:0052689</v>
          </cell>
          <cell r="N1223" t="str">
            <v>carboxylic ester hydrolase activity</v>
          </cell>
        </row>
        <row r="1224">
          <cell r="A1224" t="str">
            <v>Zlat_10045087</v>
          </cell>
          <cell r="B1224">
            <v>52.129535025476599</v>
          </cell>
          <cell r="C1224">
            <v>32.2556626338203</v>
          </cell>
          <cell r="D1224">
            <v>72.003407417133005</v>
          </cell>
          <cell r="E1224">
            <v>2.2322718412126799</v>
          </cell>
          <cell r="G1224">
            <v>1.1585127261316199</v>
          </cell>
          <cell r="H1224">
            <v>1.7264013434477601E-2</v>
          </cell>
          <cell r="I1224">
            <v>9.0990681241197302E-2</v>
          </cell>
          <cell r="J1224" t="str">
            <v>Up</v>
          </cell>
          <cell r="K1224" t="str">
            <v>CCB2 {ECO:0000303|PubMed:18593701}; Synonyms=HCF208 {ECO:0000303|PubMed:17971335}; At5g52110 {ECO:0000312|Araport:AT5G52110}; MSG15.21 {ECO:0000312|EMBL:BAB11059.1}</v>
          </cell>
          <cell r="L1224" t="str">
            <v>protein COFACTOR ASSEMBLY OF COMPLEX C SUBUNIT B CCB2, chloroplastic [Oryza sativa Japonica Group]</v>
          </cell>
          <cell r="M1224" t="str">
            <v>GO:0009507,GO:0009535,GO:0010190,GO:0016021</v>
          </cell>
          <cell r="N1224" t="str">
            <v>chloroplast|chloroplast thylakoid membrane|cytochrome b6f complex assembly|integral component of membrane</v>
          </cell>
        </row>
        <row r="1225">
          <cell r="A1225" t="str">
            <v>Zlat_10031713</v>
          </cell>
          <cell r="B1225">
            <v>42.622032412230702</v>
          </cell>
          <cell r="C1225">
            <v>26.3742171902134</v>
          </cell>
          <cell r="D1225">
            <v>58.869847634247897</v>
          </cell>
          <cell r="E1225">
            <v>2.2320983864534401</v>
          </cell>
          <cell r="G1225">
            <v>1.1584006196940599</v>
          </cell>
          <cell r="H1225">
            <v>3.1745648938984003E-2</v>
          </cell>
          <cell r="I1225">
            <v>0.143826296125772</v>
          </cell>
          <cell r="J1225" t="str">
            <v>Up</v>
          </cell>
          <cell r="K1225" t="str">
            <v>PGRL1A; At4g22890; F7H19.70</v>
          </cell>
          <cell r="L1225" t="str">
            <v>hypothetical protein OsJ_13437 [Oryza sativa Japonica Group]</v>
          </cell>
          <cell r="M1225" t="str">
            <v>GO:0009507,GO:0009534,GO:0009535,GO:0009579,GO:0009773,GO:0015979,GO:0016021,GO:0016730,GO:0019904,GO:0042802</v>
          </cell>
          <cell r="N1225" t="str">
            <v>chloroplast|chloroplast thylakoid|chloroplast thylakoid membrane|thylakoid|photosynthetic electron transport in photosystem I|photosynthesis|integral component of membrane|oxidoreductase activity, acting on iron-sulfur proteins as donors|protein domain specific binding|identical protein binding</v>
          </cell>
        </row>
        <row r="1226">
          <cell r="A1226" t="str">
            <v>Zlat_10010945</v>
          </cell>
          <cell r="B1226">
            <v>222.467345301264</v>
          </cell>
          <cell r="C1226">
            <v>137.748893175755</v>
          </cell>
          <cell r="D1226">
            <v>307.185797426774</v>
          </cell>
          <cell r="E1226">
            <v>2.2300418561972299</v>
          </cell>
          <cell r="G1226">
            <v>1.15707078869332</v>
          </cell>
          <cell r="H1226">
            <v>1.4205378843355599E-6</v>
          </cell>
          <cell r="I1226">
            <v>2.8667338094049398E-5</v>
          </cell>
          <cell r="J1226" t="str">
            <v>Up</v>
          </cell>
          <cell r="L1226" t="str">
            <v>H0714H04.6 [Oryza sativa]</v>
          </cell>
        </row>
        <row r="1227">
          <cell r="A1227" t="str">
            <v>Zlat_10008308</v>
          </cell>
          <cell r="B1227">
            <v>60.014062275617597</v>
          </cell>
          <cell r="C1227">
            <v>37.169708377551899</v>
          </cell>
          <cell r="D1227">
            <v>82.858416173683295</v>
          </cell>
          <cell r="E1227">
            <v>2.2291919896720098</v>
          </cell>
          <cell r="G1227">
            <v>1.1565208743902999</v>
          </cell>
          <cell r="H1227">
            <v>1.07475208182315E-2</v>
          </cell>
          <cell r="I1227">
            <v>6.2613319108499293E-2</v>
          </cell>
          <cell r="J1227" t="str">
            <v>Up</v>
          </cell>
          <cell r="L1227" t="str">
            <v>hypothetical protein OsI_07881 [Oryza sativa Indica Group]</v>
          </cell>
          <cell r="M1227" t="str">
            <v>GO:0000932,GO:0046872</v>
          </cell>
          <cell r="N1227" t="str">
            <v>P-body|metal ion binding</v>
          </cell>
        </row>
        <row r="1228">
          <cell r="A1228" t="str">
            <v>Zlat_10014411</v>
          </cell>
          <cell r="B1228">
            <v>243.65506644911099</v>
          </cell>
          <cell r="C1228">
            <v>150.98301874050301</v>
          </cell>
          <cell r="D1228">
            <v>336.32711415772002</v>
          </cell>
          <cell r="E1228">
            <v>2.22758239279724</v>
          </cell>
          <cell r="G1228">
            <v>1.1554787944774501</v>
          </cell>
          <cell r="H1228">
            <v>1.24383650763512E-2</v>
          </cell>
          <cell r="I1228">
            <v>7.0371447754232402E-2</v>
          </cell>
          <cell r="J1228" t="str">
            <v>Up</v>
          </cell>
          <cell r="K1228" t="str">
            <v>EXL2; At5g64260; MSJ1.10</v>
          </cell>
          <cell r="L1228" t="str">
            <v>Os08g0485000, partial [Oryza sativa Japonica Group]</v>
          </cell>
          <cell r="M1228" t="str">
            <v>GO:0005615,GO:0005618,GO:0005794,GO:0005829,GO:0009505,GO:0009506,GO:0048046</v>
          </cell>
          <cell r="N1228" t="str">
            <v>extracellular space|cell wall|Golgi apparatus|cytosol|plant-type cell wall|plasmodesma|apoplast</v>
          </cell>
        </row>
        <row r="1229">
          <cell r="A1229" t="str">
            <v>Zlat_10026687</v>
          </cell>
          <cell r="B1229">
            <v>61.486751603844702</v>
          </cell>
          <cell r="C1229">
            <v>38.114379454243803</v>
          </cell>
          <cell r="D1229">
            <v>84.859123753445502</v>
          </cell>
          <cell r="E1229">
            <v>2.2264333033499502</v>
          </cell>
          <cell r="G1229">
            <v>1.15473439400964</v>
          </cell>
          <cell r="H1229">
            <v>1.33257165960782E-2</v>
          </cell>
          <cell r="I1229">
            <v>7.4430777915059004E-2</v>
          </cell>
          <cell r="J1229" t="str">
            <v>Up</v>
          </cell>
          <cell r="K1229" t="str">
            <v>ATL72; At3g10910; T7M13.1</v>
          </cell>
          <cell r="L1229" t="str">
            <v>Os01g0822800 [Oryza sativa Japonica Group]</v>
          </cell>
          <cell r="M1229" t="str">
            <v>GO:0016021,GO:0016567,GO:0016740,GO:0046872</v>
          </cell>
          <cell r="N1229" t="str">
            <v>integral component of membrane|protein ubiquitination|transferase activity|metal ion binding</v>
          </cell>
        </row>
        <row r="1230">
          <cell r="A1230" t="str">
            <v>Zlat_10033166</v>
          </cell>
          <cell r="B1230">
            <v>1066.7942091351299</v>
          </cell>
          <cell r="C1230">
            <v>661.293811691104</v>
          </cell>
          <cell r="D1230">
            <v>1472.29460657915</v>
          </cell>
          <cell r="E1230">
            <v>2.22638497525646</v>
          </cell>
          <cell r="G1230">
            <v>1.15470307779755</v>
          </cell>
          <cell r="H1230">
            <v>1.06330320605431E-10</v>
          </cell>
          <cell r="I1230">
            <v>4.37003371238547E-9</v>
          </cell>
          <cell r="J1230" t="str">
            <v>Up</v>
          </cell>
          <cell r="K1230" t="str">
            <v>At1g74320; F1O17.1</v>
          </cell>
          <cell r="L1230" t="str">
            <v>probable choline kinase 2 [Oryza sativa Japonica Group]</v>
          </cell>
          <cell r="M1230" t="str">
            <v>GO:0004103,GO:0005524</v>
          </cell>
          <cell r="N1230" t="str">
            <v>choline kinase activity|ATP binding</v>
          </cell>
          <cell r="O1230" t="str">
            <v>ko00564</v>
          </cell>
          <cell r="P1230" t="str">
            <v>Glycerophospholipid metabolism</v>
          </cell>
        </row>
        <row r="1231">
          <cell r="A1231" t="str">
            <v>Zlat_10024164</v>
          </cell>
          <cell r="B1231">
            <v>277.29101755324098</v>
          </cell>
          <cell r="C1231">
            <v>171.97970718914999</v>
          </cell>
          <cell r="D1231">
            <v>382.60232791733102</v>
          </cell>
          <cell r="E1231">
            <v>2.2246946117691002</v>
          </cell>
          <cell r="G1231">
            <v>1.1536073080679501</v>
          </cell>
          <cell r="H1231">
            <v>7.8212923186090402E-5</v>
          </cell>
          <cell r="I1231">
            <v>9.98131790523851E-4</v>
          </cell>
          <cell r="J1231" t="str">
            <v>Up</v>
          </cell>
          <cell r="K1231" t="str">
            <v>LBD41; Synonyms=ASL38; At3g02550; F16B3.18</v>
          </cell>
          <cell r="L1231" t="str">
            <v>LOB domain-containing protein 40 [Oryza sativa Japonica Group]</v>
          </cell>
          <cell r="M1231" t="str">
            <v>GO:0006355</v>
          </cell>
          <cell r="N1231" t="str">
            <v>regulation of transcription, DNA-templated</v>
          </cell>
        </row>
        <row r="1232">
          <cell r="A1232" t="str">
            <v>Zlat_10034217</v>
          </cell>
          <cell r="B1232">
            <v>62.231070093286199</v>
          </cell>
          <cell r="C1232">
            <v>38.599449075812402</v>
          </cell>
          <cell r="D1232">
            <v>85.862691110759997</v>
          </cell>
          <cell r="E1232">
            <v>2.2244537983461599</v>
          </cell>
          <cell r="G1232">
            <v>1.1534511342120199</v>
          </cell>
          <cell r="H1232">
            <v>2.0569517017475301E-2</v>
          </cell>
          <cell r="I1232">
            <v>0.10410329131598201</v>
          </cell>
          <cell r="J1232" t="str">
            <v>Up</v>
          </cell>
          <cell r="K1232" t="str">
            <v>IMP3; YHR148W</v>
          </cell>
          <cell r="L1232" t="str">
            <v>PREDICTED: U3 small nucleolar ribonucleoprotein protein IMP3 [Oryza brachyantha]</v>
          </cell>
          <cell r="M1232" t="str">
            <v>GO:0005654,GO:0006364,GO:0019843,GO:0030515,GO:0031167,GO:0032040,GO:0034457,GO:0042274</v>
          </cell>
          <cell r="N1232" t="str">
            <v>nucleoplasm|rRNA processing|rRNA binding|snoRNA binding|rRNA methylation|small-subunit processome|Mpp10 complex|ribosomal small subunit biogenesis</v>
          </cell>
          <cell r="O1232" t="str">
            <v>ko03008</v>
          </cell>
          <cell r="P1232" t="str">
            <v>Ribosome biogenesis in eukaryotes</v>
          </cell>
        </row>
        <row r="1233">
          <cell r="A1233" t="str">
            <v>Zlat_10024526</v>
          </cell>
          <cell r="B1233">
            <v>120.08139988396699</v>
          </cell>
          <cell r="C1233">
            <v>74.516065660740907</v>
          </cell>
          <cell r="D1233">
            <v>165.646734107193</v>
          </cell>
          <cell r="E1233">
            <v>2.2229667205103798</v>
          </cell>
          <cell r="G1233">
            <v>1.1524863502929199</v>
          </cell>
          <cell r="H1233">
            <v>3.5256808996500202E-4</v>
          </cell>
          <cell r="I1233">
            <v>3.6796636225175099E-3</v>
          </cell>
          <cell r="J1233" t="str">
            <v>Up</v>
          </cell>
          <cell r="K1233" t="str">
            <v>MAPKKK3 {ECO:0000303|PubMed:27679653}; Synonyms=MAP3KA {ECO:0000303|Ref.1}; At1g53570 {ECO:0000312|Araport:AT1G53570}; F22G10.18 {ECO:0000312|EMBL:AAG51965.1}, T3F20.12 {ECO:0000312|EMBL:AAF78433.1}</v>
          </cell>
          <cell r="L1233" t="str">
            <v>unnamed protein product [Oryza sativa Japonica Group]</v>
          </cell>
          <cell r="M1233" t="str">
            <v>GO:0004674,GO:0004709,GO:0005524,GO:0005737,GO:0023014,GO:0031098,GO:0032147</v>
          </cell>
          <cell r="N1233" t="str">
            <v>protein serine/threonine kinase activity|MAP kinase kinase kinase activity|ATP binding|cytoplasm|signal transduction by protein phosphorylation|stress-activated protein kinase signaling cascade|activation of protein kinase activity</v>
          </cell>
        </row>
        <row r="1234">
          <cell r="A1234" t="str">
            <v>Zlat_10035295</v>
          </cell>
          <cell r="B1234">
            <v>46.317341618737302</v>
          </cell>
          <cell r="C1234">
            <v>28.7428002507875</v>
          </cell>
          <cell r="D1234">
            <v>63.891882986687001</v>
          </cell>
          <cell r="E1234">
            <v>2.22288303259305</v>
          </cell>
          <cell r="G1234">
            <v>1.15243203620223</v>
          </cell>
          <cell r="H1234">
            <v>2.61364536166022E-2</v>
          </cell>
          <cell r="I1234">
            <v>0.12464964211044401</v>
          </cell>
          <cell r="J1234" t="str">
            <v>Up</v>
          </cell>
          <cell r="K1234" t="str">
            <v>Os07g0689300, LOC_Os07g48960; OJ1165_F02.125, P0597G07.108</v>
          </cell>
          <cell r="L1234" t="str">
            <v>hypothetical protein OsI_11235 [Oryza sativa Indica Group]</v>
          </cell>
          <cell r="M1234" t="str">
            <v>GO:0001018,GO:0003697,GO:0004176,GO:0004252,GO:0005524,GO:0005759,GO:0006515,GO:0007005,GO:0034599,GO:0043565,GO:0051131,GO:0070407</v>
          </cell>
          <cell r="N1234" t="str">
            <v>mitochondrial promoter sequence-specific DNA binding|single-stranded DNA binding|ATP-dependent peptidase activity|serine-type endopeptidase activity|ATP binding|mitochondrial matrix|protein quality control for misfolded or incompletely synthesized proteins|mitochondrion organization|cellular response to oxidative stress|sequence-specific DNA binding|chaperone-mediated protein complex assembly|oxidation-dependent protein catabolic process</v>
          </cell>
        </row>
        <row r="1235">
          <cell r="A1235" t="str">
            <v>Zlat_10011518</v>
          </cell>
          <cell r="B1235">
            <v>583.14313412056504</v>
          </cell>
          <cell r="C1235">
            <v>361.89857962525201</v>
          </cell>
          <cell r="D1235">
            <v>804.38768861587801</v>
          </cell>
          <cell r="E1235">
            <v>2.2226881615529601</v>
          </cell>
          <cell r="G1235">
            <v>1.15230555549995</v>
          </cell>
          <cell r="H1235">
            <v>1.7611129320030401E-13</v>
          </cell>
          <cell r="I1235">
            <v>1.0586023418268299E-11</v>
          </cell>
          <cell r="J1235" t="str">
            <v>Up</v>
          </cell>
          <cell r="K1235" t="str">
            <v>Os05g0481400, LOC_Os05g40280; OSJNBa0095J22.6</v>
          </cell>
          <cell r="L1235" t="str">
            <v>PREDICTED: B3 domain-containing protein Os05g0481400-like [Oryza brachyantha]</v>
          </cell>
          <cell r="M1235" t="str">
            <v>GO:0003677,GO:0005634</v>
          </cell>
          <cell r="N1235" t="str">
            <v>DNA binding|nucleus</v>
          </cell>
        </row>
        <row r="1236">
          <cell r="A1236" t="str">
            <v>Zlat_10008991</v>
          </cell>
          <cell r="B1236">
            <v>713.57101670539498</v>
          </cell>
          <cell r="C1236">
            <v>442.87265518870203</v>
          </cell>
          <cell r="D1236">
            <v>984.26937822208799</v>
          </cell>
          <cell r="E1236">
            <v>2.2224659090832901</v>
          </cell>
          <cell r="G1236">
            <v>1.1521612893930899</v>
          </cell>
          <cell r="H1236">
            <v>1.3764254856948301E-15</v>
          </cell>
          <cell r="I1236">
            <v>1.09996820823743E-13</v>
          </cell>
          <cell r="J1236" t="str">
            <v>Up</v>
          </cell>
          <cell r="K1236" t="str">
            <v>hsk1; SPBC776.12c</v>
          </cell>
          <cell r="L1236" t="str">
            <v>Protein kinase domain containing protein, expressed [Oryza sativa Japonica Group]</v>
          </cell>
          <cell r="M1236" t="str">
            <v>GO:0000076,GO:0000082,GO:0000727,GO:0004672,GO:0004674,GO:0005524,GO:0005634,GO:0006270,GO:0006468,GO:0010620,GO:0018105,GO:0018107,GO:0031431,GO:0033314,GO:0043392,GO:0048478,GO:0051301,GO:0072428,GO:1902975</v>
          </cell>
          <cell r="N1236" t="str">
            <v>DNA replication checkpoint|G1/S transition of mitotic cell cycle|double-strand break repair via break-induced replication|protein kinase activity|protein serine/threonine kinase activity|ATP binding|nucleus|DNA replication initiation|protein phosphorylation|negative regulation of transcription by transcription factor catabolism|peptidyl-serine phosphorylation|peptidyl-threonine phosphorylation|Dbf4-dependent protein kinase complex|mitotic DNA replication checkpoint|negative regulation of DNA binding|replication fork protection|cell division|signal transduction involved in intra-S DNA damage checkpoint|mitotic DNA replication initiation</v>
          </cell>
          <cell r="O1236" t="str">
            <v>ko04113,ko04111,ko04110</v>
          </cell>
          <cell r="P1236" t="str">
            <v>Meiosis - yeast|Cell cycle - yeast|Cell cycle</v>
          </cell>
        </row>
        <row r="1237">
          <cell r="A1237" t="str">
            <v>Zlat_10039661</v>
          </cell>
          <cell r="B1237">
            <v>1457.87118914494</v>
          </cell>
          <cell r="C1237">
            <v>904.96812152580401</v>
          </cell>
          <cell r="D1237">
            <v>2010.7742567640801</v>
          </cell>
          <cell r="E1237">
            <v>2.2219282745273401</v>
          </cell>
          <cell r="G1237">
            <v>1.1518122462257101</v>
          </cell>
          <cell r="H1237">
            <v>2.33210269460775E-20</v>
          </cell>
          <cell r="I1237">
            <v>3.0980239811596398E-18</v>
          </cell>
          <cell r="J1237" t="str">
            <v>Up</v>
          </cell>
          <cell r="K1237" t="str">
            <v>TH254</v>
          </cell>
          <cell r="L1237" t="str">
            <v>Histone H2A.4 [Triticum urartu]</v>
          </cell>
          <cell r="M1237" t="str">
            <v>GO:0000786,GO:0003677,GO:0005634,GO:0046982</v>
          </cell>
          <cell r="N1237" t="str">
            <v>nucleosome|DNA binding|nucleus|protein heterodimerization activity</v>
          </cell>
        </row>
        <row r="1238">
          <cell r="A1238" t="str">
            <v>Zlat_10019081</v>
          </cell>
          <cell r="B1238">
            <v>239.893870993984</v>
          </cell>
          <cell r="C1238">
            <v>148.936480320447</v>
          </cell>
          <cell r="D1238">
            <v>330.85126166752099</v>
          </cell>
          <cell r="E1238">
            <v>2.2214252744235199</v>
          </cell>
          <cell r="G1238">
            <v>1.15148561196155</v>
          </cell>
          <cell r="H1238">
            <v>6.3979705831481305E-7</v>
          </cell>
          <cell r="I1238">
            <v>1.38119208839785E-5</v>
          </cell>
          <cell r="J1238" t="str">
            <v>Up</v>
          </cell>
          <cell r="K1238" t="str">
            <v>UBA1C; At2g19380; F27F23.27</v>
          </cell>
          <cell r="L1238" t="str">
            <v>unnamed protein product [Oryza sativa Japonica Group]</v>
          </cell>
          <cell r="M1238" t="str">
            <v>GO:0003723,GO:0005634,GO:0008270,GO:1990904</v>
          </cell>
          <cell r="N1238" t="str">
            <v>RNA binding|nucleus|zinc ion binding|ribonucleoprotein complex</v>
          </cell>
        </row>
        <row r="1239">
          <cell r="A1239" t="str">
            <v>Zlat_10002101</v>
          </cell>
          <cell r="B1239">
            <v>43.029379609235001</v>
          </cell>
          <cell r="C1239">
            <v>26.718053957719398</v>
          </cell>
          <cell r="D1239">
            <v>59.340705260750497</v>
          </cell>
          <cell r="E1239">
            <v>2.2209965349518099</v>
          </cell>
          <cell r="G1239">
            <v>1.1512071420916801</v>
          </cell>
          <cell r="H1239">
            <v>4.39305889787402E-2</v>
          </cell>
          <cell r="I1239">
            <v>0.18176651542865199</v>
          </cell>
          <cell r="J1239" t="str">
            <v>Up</v>
          </cell>
          <cell r="K1239" t="str">
            <v>At5g57670; MRI1.2</v>
          </cell>
          <cell r="L1239" t="str">
            <v>PREDICTED: probable receptor-like serine/threonine-protein kinase At5g57670 [Oryza brachyantha]</v>
          </cell>
        </row>
        <row r="1240">
          <cell r="A1240" t="str">
            <v>Zlat_10003286</v>
          </cell>
          <cell r="B1240">
            <v>53.116909424319097</v>
          </cell>
          <cell r="C1240">
            <v>32.983151707700102</v>
          </cell>
          <cell r="D1240">
            <v>73.250667140938106</v>
          </cell>
          <cell r="E1240">
            <v>2.2208510511697801</v>
          </cell>
          <cell r="G1240">
            <v>1.1511126369440401</v>
          </cell>
          <cell r="H1240">
            <v>1.6746228783463799E-2</v>
          </cell>
          <cell r="I1240">
            <v>8.9040537600320893E-2</v>
          </cell>
          <cell r="J1240" t="str">
            <v>Up</v>
          </cell>
        </row>
        <row r="1241">
          <cell r="A1241" t="str">
            <v>Zlat_10018347</v>
          </cell>
          <cell r="B1241">
            <v>1494.0327659397201</v>
          </cell>
          <cell r="C1241">
            <v>927.94831150156597</v>
          </cell>
          <cell r="D1241">
            <v>2060.1172203778701</v>
          </cell>
          <cell r="E1241">
            <v>2.22007755695387</v>
          </cell>
          <cell r="G1241">
            <v>1.1506100770611001</v>
          </cell>
          <cell r="H1241">
            <v>1.63473884727843E-25</v>
          </cell>
          <cell r="I1241">
            <v>3.2446681285216899E-23</v>
          </cell>
          <cell r="J1241" t="str">
            <v>Up</v>
          </cell>
          <cell r="L1241" t="str">
            <v>hypothetical protein OsI_04442 [Oryza sativa Indica Group]</v>
          </cell>
        </row>
        <row r="1242">
          <cell r="A1242" t="str">
            <v>Zlat_10007578</v>
          </cell>
          <cell r="B1242">
            <v>41.940239768775001</v>
          </cell>
          <cell r="C1242">
            <v>26.050082274993098</v>
          </cell>
          <cell r="D1242">
            <v>57.830397262556801</v>
          </cell>
          <cell r="E1242">
            <v>2.21996985084655</v>
          </cell>
          <cell r="G1242">
            <v>1.1505400836341499</v>
          </cell>
          <cell r="H1242">
            <v>3.3807114136639803E-2</v>
          </cell>
          <cell r="I1242">
            <v>0.15076918387503299</v>
          </cell>
          <cell r="J1242" t="str">
            <v>Up</v>
          </cell>
          <cell r="K1242" t="str">
            <v>ZIP4; Os08g0207500, LOC_Os08g10630; OJ1734_E04.11</v>
          </cell>
          <cell r="L1242" t="str">
            <v>Os08g0207500 [Oryza sativa Japonica Group]</v>
          </cell>
          <cell r="M1242" t="str">
            <v>GO:0005385,GO:0005886,GO:0006829,GO:0016021,GO:0071577</v>
          </cell>
          <cell r="N1242" t="str">
            <v>zinc ion transmembrane transporter activity|plasma membrane|zinc ion transport|integral component of membrane|zinc ion transmembrane transport</v>
          </cell>
        </row>
        <row r="1243">
          <cell r="A1243" t="str">
            <v>Zlat_10008890</v>
          </cell>
          <cell r="B1243">
            <v>93.850345182249299</v>
          </cell>
          <cell r="C1243">
            <v>58.293450818343501</v>
          </cell>
          <cell r="D1243">
            <v>129.40723954615501</v>
          </cell>
          <cell r="E1243">
            <v>2.2199275858521301</v>
          </cell>
          <cell r="G1243">
            <v>1.1505126165591899</v>
          </cell>
          <cell r="H1243">
            <v>1.53716105633407E-3</v>
          </cell>
          <cell r="I1243">
            <v>1.2873390013111E-2</v>
          </cell>
          <cell r="J1243" t="str">
            <v>Up</v>
          </cell>
          <cell r="K1243" t="str">
            <v>NIK3; At1g60800; F8A5.31</v>
          </cell>
          <cell r="L1243" t="str">
            <v>probable LRR receptor-like serine/threonine-protein kinase At2g23950 isoform X1 [Oryza sativa Japonica Group]</v>
          </cell>
        </row>
        <row r="1244">
          <cell r="A1244" t="str">
            <v>Zlat_10035674</v>
          </cell>
          <cell r="B1244">
            <v>337.426089631362</v>
          </cell>
          <cell r="C1244">
            <v>209.67303412102899</v>
          </cell>
          <cell r="D1244">
            <v>465.17914514169598</v>
          </cell>
          <cell r="E1244">
            <v>2.2185930922961798</v>
          </cell>
          <cell r="G1244">
            <v>1.1496450899966799</v>
          </cell>
          <cell r="H1244">
            <v>6.9648610344024699E-4</v>
          </cell>
          <cell r="I1244">
            <v>6.6536902894339797E-3</v>
          </cell>
          <cell r="J1244" t="str">
            <v>Up</v>
          </cell>
          <cell r="L1244" t="str">
            <v>PREDICTED: histone H4 [Raphanus sativus]</v>
          </cell>
          <cell r="M1244" t="str">
            <v>GO:0000786,GO:0003677,GO:0005730,GO:0005774,GO:0005829,GO:0005886,GO:0006334,GO:0009414,GO:0009506,GO:0009507,GO:0009579,GO:0046982</v>
          </cell>
          <cell r="N1244" t="str">
            <v>nucleosome|DNA binding|nucleolus|vacuolar membrane|cytosol|plasma membrane|nucleosome assembly|response to water deprivation|plasmodesma|chloroplast|thylakoid|protein heterodimerization activity</v>
          </cell>
        </row>
        <row r="1245">
          <cell r="A1245" t="str">
            <v>Zlat_10040491</v>
          </cell>
          <cell r="B1245">
            <v>48.513871225652402</v>
          </cell>
          <cell r="C1245">
            <v>30.151803207598501</v>
          </cell>
          <cell r="D1245">
            <v>66.875939243706298</v>
          </cell>
          <cell r="E1245">
            <v>2.2179747852311902</v>
          </cell>
          <cell r="G1245">
            <v>1.1492429644947999</v>
          </cell>
          <cell r="H1245">
            <v>2.2615140870072301E-2</v>
          </cell>
          <cell r="I1245">
            <v>0.112069332242323</v>
          </cell>
          <cell r="J1245" t="str">
            <v>Up</v>
          </cell>
          <cell r="K1245" t="str">
            <v>ABCA2; Synonyms=ATH1; At3g47730; T23J7.60</v>
          </cell>
          <cell r="L1245" t="str">
            <v>ABC transporter A family member 2 [Setaria italica]</v>
          </cell>
          <cell r="M1245" t="str">
            <v>GO:0005215,GO:0005524,GO:0006869,GO:0016021,GO:0042626,GO:0043231</v>
          </cell>
          <cell r="N1245" t="str">
            <v>transporter activity|ATP binding|lipid transport|integral component of membrane|ATPase activity, coupled to transmembrane movement of substances|intracellular membrane-bounded organelle</v>
          </cell>
        </row>
        <row r="1246">
          <cell r="A1246" t="str">
            <v>Zlat_10039504</v>
          </cell>
          <cell r="B1246">
            <v>1950.28562190454</v>
          </cell>
          <cell r="C1246">
            <v>1212.6401355585399</v>
          </cell>
          <cell r="D1246">
            <v>2687.9311082505501</v>
          </cell>
          <cell r="E1246">
            <v>2.2165942140884898</v>
          </cell>
          <cell r="G1246">
            <v>1.14834468409559</v>
          </cell>
          <cell r="H1246">
            <v>1.0690484809971699E-29</v>
          </cell>
          <cell r="I1246">
            <v>3.0059861538171999E-27</v>
          </cell>
          <cell r="J1246" t="str">
            <v>Up</v>
          </cell>
          <cell r="K1246" t="str">
            <v>HOX32; Os03g0640800, LOC_Os03g43930; B1394A07.10</v>
          </cell>
          <cell r="L1246" t="str">
            <v>Os03g0640800 [Oryza sativa Japonica Group]</v>
          </cell>
          <cell r="M1246" t="str">
            <v>GO:0003677,GO:0005634,GO:0008289</v>
          </cell>
          <cell r="N1246" t="str">
            <v>DNA binding|nucleus|lipid binding</v>
          </cell>
        </row>
        <row r="1247">
          <cell r="A1247" t="str">
            <v>Zlat_10030092</v>
          </cell>
          <cell r="B1247">
            <v>40.725708136139701</v>
          </cell>
          <cell r="C1247">
            <v>25.3369842836027</v>
          </cell>
          <cell r="D1247">
            <v>56.114431988676799</v>
          </cell>
          <cell r="E1247">
            <v>2.2147241897684098</v>
          </cell>
          <cell r="G1247">
            <v>1.14712704422989</v>
          </cell>
          <cell r="H1247">
            <v>3.79645285924586E-2</v>
          </cell>
          <cell r="I1247">
            <v>0.16345529204628501</v>
          </cell>
          <cell r="J1247" t="str">
            <v>Up</v>
          </cell>
          <cell r="K1247" t="str">
            <v>DYW9; Synonyms=PCMP-H9; At4g30700; T10C21.50</v>
          </cell>
          <cell r="L1247" t="str">
            <v>Os06g0185800 [Oryza sativa Japonica Group]</v>
          </cell>
        </row>
        <row r="1248">
          <cell r="A1248" t="str">
            <v>Zlat_10037387</v>
          </cell>
          <cell r="B1248">
            <v>343.49827080938098</v>
          </cell>
          <cell r="C1248">
            <v>213.76390868662401</v>
          </cell>
          <cell r="D1248">
            <v>473.23263293213802</v>
          </cell>
          <cell r="E1248">
            <v>2.2138097859442301</v>
          </cell>
          <cell r="G1248">
            <v>1.14653126879338</v>
          </cell>
          <cell r="H1248">
            <v>3.5364200474314303E-5</v>
          </cell>
          <cell r="I1248">
            <v>4.9267500099269695E-4</v>
          </cell>
          <cell r="J1248" t="str">
            <v>Up</v>
          </cell>
          <cell r="L1248" t="str">
            <v>ribosome-inactivating protein-like [Aegilops tauschii subsp. tauschii]</v>
          </cell>
          <cell r="M1248" t="str">
            <v>GO:0006952,GO:0017148,GO:0030598,GO:0090729</v>
          </cell>
          <cell r="N1248" t="str">
            <v>defense response|negative regulation of translation|rRNA N-glycosylase activity|toxin activity</v>
          </cell>
        </row>
        <row r="1249">
          <cell r="A1249" t="str">
            <v>Zlat_10000623</v>
          </cell>
          <cell r="B1249">
            <v>162.100019222675</v>
          </cell>
          <cell r="C1249">
            <v>100.89778411621</v>
          </cell>
          <cell r="D1249">
            <v>223.30225432914</v>
          </cell>
          <cell r="E1249">
            <v>2.2131532053464098</v>
          </cell>
          <cell r="G1249">
            <v>1.1461033250399599</v>
          </cell>
          <cell r="H1249">
            <v>3.9912810761499698E-5</v>
          </cell>
          <cell r="I1249">
            <v>5.4834611592610803E-4</v>
          </cell>
          <cell r="J1249" t="str">
            <v>Up</v>
          </cell>
          <cell r="K1249" t="str">
            <v>RAD23A; Synonyms=RAD23, RAD23-2; At1g16190; F3O9.1</v>
          </cell>
          <cell r="L1249" t="str">
            <v>hypothetical protein OsI_06092 [Oryza sativa Indica Group]</v>
          </cell>
          <cell r="M1249" t="str">
            <v>GO:0000502,GO:0003684,GO:0005634,GO:0005654,GO:0005737,GO:0005829,GO:0006289,GO:0031593,GO:0043130,GO:0043161,GO:0070628</v>
          </cell>
          <cell r="N1249" t="str">
            <v>proteasome complex|damaged DNA binding|nucleus|nucleoplasm|cytoplasm|cytosol|nucleotide-excision repair|polyubiquitin modification-dependent protein binding|ubiquitin binding|proteasome-mediated ubiquitin-dependent protein catabolic process|proteasome binding</v>
          </cell>
          <cell r="O1249" t="str">
            <v>ko04141,ko03420</v>
          </cell>
          <cell r="P1249" t="str">
            <v>Protein processing in endoplasmic reticulum|Nucleotide excision repair</v>
          </cell>
        </row>
        <row r="1250">
          <cell r="A1250" t="str">
            <v>Zlat_10003385</v>
          </cell>
          <cell r="B1250">
            <v>51.250212649726201</v>
          </cell>
          <cell r="C1250">
            <v>31.9085994816914</v>
          </cell>
          <cell r="D1250">
            <v>70.591825817761006</v>
          </cell>
          <cell r="E1250">
            <v>2.21231351311001</v>
          </cell>
          <cell r="G1250">
            <v>1.1455558483931201</v>
          </cell>
          <cell r="H1250">
            <v>1.9880773341747201E-2</v>
          </cell>
          <cell r="I1250">
            <v>0.101369952244419</v>
          </cell>
          <cell r="J1250" t="str">
            <v>Up</v>
          </cell>
        </row>
        <row r="1251">
          <cell r="A1251" t="str">
            <v>Zlat_10007488</v>
          </cell>
          <cell r="B1251">
            <v>57.342711758197403</v>
          </cell>
          <cell r="C1251">
            <v>35.702754470179002</v>
          </cell>
          <cell r="D1251">
            <v>78.982669046215804</v>
          </cell>
          <cell r="E1251">
            <v>2.2122290063694301</v>
          </cell>
          <cell r="G1251">
            <v>1.14550073876086</v>
          </cell>
          <cell r="H1251">
            <v>1.36266485011028E-2</v>
          </cell>
          <cell r="I1251">
            <v>7.5748002260990002E-2</v>
          </cell>
          <cell r="J1251" t="str">
            <v>Up</v>
          </cell>
          <cell r="L1251" t="str">
            <v>PREDICTED: uncharacterized protein LOC102704529 [Oryza brachyantha]</v>
          </cell>
        </row>
        <row r="1252">
          <cell r="A1252" t="str">
            <v>Zlat_10006813</v>
          </cell>
          <cell r="B1252">
            <v>133.683250309866</v>
          </cell>
          <cell r="C1252">
            <v>83.292970207092196</v>
          </cell>
          <cell r="D1252">
            <v>184.073530412639</v>
          </cell>
          <cell r="E1252">
            <v>2.2099527721844399</v>
          </cell>
          <cell r="G1252">
            <v>1.14401553881881</v>
          </cell>
          <cell r="H1252">
            <v>4.7197358998728803E-3</v>
          </cell>
          <cell r="I1252">
            <v>3.2381726053987502E-2</v>
          </cell>
          <cell r="J1252" t="str">
            <v>Up</v>
          </cell>
          <cell r="K1252" t="str">
            <v>ADF7; Os05g0113400, LOC_Os05g02250</v>
          </cell>
          <cell r="L1252" t="str">
            <v>PREDICTED: actin-depolymerizing factor 7-like [Musa acuminata subsp. malaccensis]</v>
          </cell>
          <cell r="M1252" t="str">
            <v>GO:0003779,GO:0015629,GO:0030042</v>
          </cell>
          <cell r="N1252" t="str">
            <v>actin binding|actin cytoskeleton|actin filament depolymerization</v>
          </cell>
          <cell r="O1252" t="str">
            <v>ko04810</v>
          </cell>
          <cell r="P1252" t="str">
            <v>Regulation of actin cytoskeleton</v>
          </cell>
        </row>
        <row r="1253">
          <cell r="A1253" t="str">
            <v>Zlat_10027371</v>
          </cell>
          <cell r="B1253">
            <v>67.376770069284404</v>
          </cell>
          <cell r="C1253">
            <v>41.991086181078998</v>
          </cell>
          <cell r="D1253">
            <v>92.762453957489797</v>
          </cell>
          <cell r="E1253">
            <v>2.2090987015069898</v>
          </cell>
          <cell r="G1253">
            <v>1.14345787907957</v>
          </cell>
          <cell r="H1253">
            <v>7.4446401674506798E-3</v>
          </cell>
          <cell r="I1253">
            <v>4.6743030988113297E-2</v>
          </cell>
          <cell r="J1253" t="str">
            <v>Up</v>
          </cell>
          <cell r="K1253" t="str">
            <v>HOX3; OsI_002994</v>
          </cell>
          <cell r="L1253" t="str">
            <v>RecName: Full=Homeobox-leucine zipper protein HOX3; AltName: Full=HD-ZIP protein HOX3; AltName: Full=Homeodomain transcription factor HOX3; AltName: Full=OsHox3</v>
          </cell>
          <cell r="M1253" t="str">
            <v>GO:0003700,GO:0005634,GO:0043565</v>
          </cell>
          <cell r="N1253" t="str">
            <v>DNA-binding transcription factor activity|nucleus|sequence-specific DNA binding</v>
          </cell>
        </row>
        <row r="1254">
          <cell r="A1254" t="str">
            <v>Zlat_10045286</v>
          </cell>
          <cell r="B1254">
            <v>175.89263890565701</v>
          </cell>
          <cell r="C1254">
            <v>109.651654315367</v>
          </cell>
          <cell r="D1254">
            <v>242.13362349594701</v>
          </cell>
          <cell r="E1254">
            <v>2.2082076646062401</v>
          </cell>
          <cell r="G1254">
            <v>1.14287585264588</v>
          </cell>
          <cell r="H1254">
            <v>1.9442338255358102E-5</v>
          </cell>
          <cell r="I1254">
            <v>2.9037650715429503E-4</v>
          </cell>
          <cell r="J1254" t="str">
            <v>Up</v>
          </cell>
          <cell r="L1254" t="str">
            <v>LRR receptor-like serine/threonine-protein kinase ERECTA isoform X1 [Oryza sativa Japonica Group]</v>
          </cell>
        </row>
        <row r="1255">
          <cell r="A1255" t="str">
            <v>Zlat_10006794</v>
          </cell>
          <cell r="B1255">
            <v>233.18634775711101</v>
          </cell>
          <cell r="C1255">
            <v>145.382753902536</v>
          </cell>
          <cell r="D1255">
            <v>320.98994161168599</v>
          </cell>
          <cell r="E1255">
            <v>2.2078955928078998</v>
          </cell>
          <cell r="G1255">
            <v>1.14267195141877</v>
          </cell>
          <cell r="H1255">
            <v>1.11391295012501E-6</v>
          </cell>
          <cell r="I1255">
            <v>2.2988165604353599E-5</v>
          </cell>
          <cell r="J1255" t="str">
            <v>Up</v>
          </cell>
          <cell r="K1255" t="str">
            <v>BARD1 {ECO:0000303|PubMed:18591352}; Synonyms=ROW1 {ECO:0000303|PubMed:19704708}; At1g04020 {ECO:0000312|Araport:AT1G04020}; F21M11.4 {ECO:0000312|EMBL:AAD10669.1}</v>
          </cell>
          <cell r="L1255" t="str">
            <v>Os04g0512400 [Oryza sativa Japonica Group]</v>
          </cell>
          <cell r="M1255" t="str">
            <v>GO:0000724,GO:0003677,GO:0004842,GO:0005634,GO:0005886,GO:0006281,GO:0009934,GO:0010078,GO:0010492,GO:0031436,GO:0035066,GO:0035067,GO:0045717,GO:0045892,GO:0045944,GO:0046872,GO:0048366,GO:0065004,GO:0070531,GO:0071158,GO:0080182</v>
          </cell>
          <cell r="N1255" t="str">
            <v>double-strand break repair via homologous recombination|DNA binding|ubiquitin-protein transferase activity|nucleus|plasma membrane|DNA repair|regulation of meristem structural organization|maintenance of root meristem identity|maintenance of shoot apical meristem identity|BRCA1-BARD1 complex|positive regulation of histone acetylation|negative regulation of histone acetylation|negative regulation of fatty acid biosynthetic process|negative regulation of transcription, DNA-templated|positive regulation of transcription by RNA polymerase II|metal ion binding|leaf development|protein-DNA complex assembly|BRCA1-A complex|positive regulation of cell cycle arrest|histone H3-K4 trimethylation</v>
          </cell>
        </row>
        <row r="1256">
          <cell r="A1256" t="str">
            <v>Zlat_10010989</v>
          </cell>
          <cell r="B1256">
            <v>148.651813088533</v>
          </cell>
          <cell r="C1256">
            <v>92.689349812059305</v>
          </cell>
          <cell r="D1256">
            <v>204.61427636500599</v>
          </cell>
          <cell r="E1256">
            <v>2.2075273672745599</v>
          </cell>
          <cell r="G1256">
            <v>1.14243132343956</v>
          </cell>
          <cell r="H1256">
            <v>6.1327039817169896E-3</v>
          </cell>
          <cell r="I1256">
            <v>4.01337660494753E-2</v>
          </cell>
          <cell r="J1256" t="str">
            <v>Up</v>
          </cell>
          <cell r="L1256" t="str">
            <v>PREDICTED: LOW QUALITY PROTEIN: uncharacterized protein LOC102713092 [Oryza brachyantha]</v>
          </cell>
        </row>
        <row r="1257">
          <cell r="A1257" t="str">
            <v>Zlat_10027470</v>
          </cell>
          <cell r="B1257">
            <v>48.9999858085569</v>
          </cell>
          <cell r="C1257">
            <v>30.576107328278699</v>
          </cell>
          <cell r="D1257">
            <v>67.423864288835006</v>
          </cell>
          <cell r="E1257">
            <v>2.2051160262142702</v>
          </cell>
          <cell r="G1257">
            <v>1.14085456781912</v>
          </cell>
          <cell r="H1257">
            <v>2.3036032860972801E-2</v>
          </cell>
          <cell r="I1257">
            <v>0.113621081829403</v>
          </cell>
          <cell r="J1257" t="str">
            <v>Up</v>
          </cell>
          <cell r="K1257" t="str">
            <v>KAN1; Synonyms=KAN; At5g16560; MQK4.31</v>
          </cell>
          <cell r="L1257" t="str">
            <v>hypothetical protein GQ55_6G042700 [Panicum hallii var. hallii]</v>
          </cell>
          <cell r="M1257" t="str">
            <v>GO:0003700,GO:0005634,GO:0006355,GO:0009943,GO:0009944,GO:0009956,GO:0010051,GO:0010158,GO:0044212,GO:0048440,GO:0048481,GO:1905392</v>
          </cell>
          <cell r="N1257" t="str">
            <v>DNA-binding transcription factor activity|nucleus|regulation of transcription, DNA-templated|adaxial/abaxial axis specification|polarity specification of adaxial/abaxial axis|radial pattern formation|xylem and phloem pattern formation|abaxial cell fate specification|transcription regulatory region DNA binding|carpel development|plant ovule development|plant organ morphogenesis</v>
          </cell>
        </row>
        <row r="1258">
          <cell r="A1258" t="str">
            <v>Zlat_10022368</v>
          </cell>
          <cell r="B1258">
            <v>335.61175298782399</v>
          </cell>
          <cell r="C1258">
            <v>209.49615449844501</v>
          </cell>
          <cell r="D1258">
            <v>461.72735147720198</v>
          </cell>
          <cell r="E1258">
            <v>2.2039896273161799</v>
          </cell>
          <cell r="G1258">
            <v>1.14011743413833</v>
          </cell>
          <cell r="H1258">
            <v>4.9714997646205196E-4</v>
          </cell>
          <cell r="I1258">
            <v>4.9776956990452703E-3</v>
          </cell>
          <cell r="J1258" t="str">
            <v>Up</v>
          </cell>
          <cell r="K1258" t="str">
            <v>CYP81D11; At3g28740; T19N8.3</v>
          </cell>
          <cell r="L1258" t="str">
            <v>hypothetical protein GQ55_3G452100 [Panicum hallii var. hallii]</v>
          </cell>
          <cell r="M1258" t="str">
            <v>GO:0002213,GO:0005506,GO:0016020,GO:0016021,GO:0016709,GO:0020037,GO:0042343</v>
          </cell>
          <cell r="N1258" t="str">
            <v>defense response to insect|iron ion binding|membrane|integral component of membrane|oxidoreductase activity, acting on paired donors, with incorporation or reduction of molecular oxygen, NAD(P)H as one donor, and incorporation of one atom of oxygen|heme binding|indole glucosinolate metabolic process</v>
          </cell>
        </row>
        <row r="1259">
          <cell r="A1259" t="str">
            <v>Zlat_10000110</v>
          </cell>
          <cell r="B1259">
            <v>68.399972345728898</v>
          </cell>
          <cell r="C1259">
            <v>42.709414045672098</v>
          </cell>
          <cell r="D1259">
            <v>94.090530645785606</v>
          </cell>
          <cell r="E1259">
            <v>2.2030396049257002</v>
          </cell>
          <cell r="G1259">
            <v>1.13949543117874</v>
          </cell>
          <cell r="H1259">
            <v>7.2115135212040904E-3</v>
          </cell>
          <cell r="I1259">
            <v>4.5584655157824699E-2</v>
          </cell>
          <cell r="J1259" t="str">
            <v>Up</v>
          </cell>
          <cell r="L1259" t="str">
            <v>PREDICTED: ankyrin-1 [Oryza brachyantha]</v>
          </cell>
        </row>
        <row r="1260">
          <cell r="A1260" t="str">
            <v>Zlat_10022681</v>
          </cell>
          <cell r="B1260">
            <v>301.09613226930702</v>
          </cell>
          <cell r="C1260">
            <v>188.02379507177901</v>
          </cell>
          <cell r="D1260">
            <v>414.16846946683501</v>
          </cell>
          <cell r="E1260">
            <v>2.2027449733621398</v>
          </cell>
          <cell r="G1260">
            <v>1.13930247417473</v>
          </cell>
          <cell r="H1260">
            <v>3.4460157089083602E-6</v>
          </cell>
          <cell r="I1260">
            <v>6.3434512847782798E-5</v>
          </cell>
          <cell r="J1260" t="str">
            <v>Up</v>
          </cell>
          <cell r="K1260" t="str">
            <v>IP5P7 {ECO:0000305}; Synonyms=CVL1 {ECO:0000303|PubMed:19473324}, IPP4 {ECO:0000312|EMBL:CAC81920.1}; At2g32010 {ECO:0000312|Araport:AT2G32010}; F22D22.24 {ECO:0000312|EMBL:AAD15403.1}</v>
          </cell>
          <cell r="L1260" t="str">
            <v>PREDICTED: type IV inositol polyphosphate 5-phosphatase 7-like isoform X3 [Oryza brachyantha]</v>
          </cell>
          <cell r="M1260" t="str">
            <v>GO:0004439,GO:0005634,GO:0005886,GO:0010305,GO:0034485,GO:0046856,GO:0071472,GO:2000377</v>
          </cell>
          <cell r="N1260" t="str">
            <v>phosphatidylinositol-4,5-bisphosphate 5-phosphatase activity|nucleus|plasma membrane|leaf vascular tissue pattern formation|phosphatidylinositol-3,4,5-trisphosphate 5-phosphatase activity|phosphatidylinositol dephosphorylation|cellular response to salt stress|regulation of reactive oxygen species metabolic process</v>
          </cell>
        </row>
        <row r="1261">
          <cell r="A1261" t="str">
            <v>Zlat_10041169</v>
          </cell>
          <cell r="B1261">
            <v>756.98958678991801</v>
          </cell>
          <cell r="C1261">
            <v>472.76878986094999</v>
          </cell>
          <cell r="D1261">
            <v>1041.2103837188899</v>
          </cell>
          <cell r="E1261">
            <v>2.2023670048632602</v>
          </cell>
          <cell r="G1261">
            <v>1.13905490122631</v>
          </cell>
          <cell r="H1261">
            <v>8.2865112849163794E-14</v>
          </cell>
          <cell r="I1261">
            <v>5.2360199208922898E-12</v>
          </cell>
          <cell r="J1261" t="str">
            <v>Up</v>
          </cell>
          <cell r="K1261" t="str">
            <v>At4g34480; T4L20.60</v>
          </cell>
          <cell r="L1261" t="str">
            <v>glucan endo-1,3-beta-glucosidase 7 isoform X1 [Oryza sativa Japonica Group]</v>
          </cell>
          <cell r="M1261" t="str">
            <v>GO:0005576,GO:0005618,GO:0005975,GO:0042973,GO:0046658,GO:0071555</v>
          </cell>
          <cell r="N1261" t="str">
            <v>extracellular region|cell wall|carbohydrate metabolic process|glucan endo-1,3-beta-D-glucosidase activity|anchored component of plasma membrane|cell wall organization</v>
          </cell>
        </row>
        <row r="1262">
          <cell r="A1262" t="str">
            <v>Zlat_10025756</v>
          </cell>
          <cell r="B1262">
            <v>176.38638621814101</v>
          </cell>
          <cell r="C1262">
            <v>110.23497726772599</v>
          </cell>
          <cell r="D1262">
            <v>242.53779516855599</v>
          </cell>
          <cell r="E1262">
            <v>2.20018909769</v>
          </cell>
          <cell r="G1262">
            <v>1.1376275231025601</v>
          </cell>
          <cell r="H1262">
            <v>2.13086435517368E-5</v>
          </cell>
          <cell r="I1262">
            <v>3.1521098234226402E-4</v>
          </cell>
          <cell r="J1262" t="str">
            <v>Up</v>
          </cell>
          <cell r="K1262" t="str">
            <v>EME1; Os04g0648700, LOC_Os04g55500; OsJ_16416, OSJNBa0010D21.8</v>
          </cell>
          <cell r="L1262" t="str">
            <v>hypothetical protein OsJ_16416 [Oryza sativa Japonica Group]</v>
          </cell>
          <cell r="M1262" t="str">
            <v>GO:0003677,GO:0004519,GO:0005634,GO:0006281,GO:0006310,GO:0009411,GO:0009644,GO:0010332,GO:0046872,GO:0048476,GO:0051301,GO:0051321</v>
          </cell>
          <cell r="N1262" t="str">
            <v>DNA binding|endonuclease activity|nucleus|DNA repair|DNA recombination|response to UV|response to high light intensity|response to gamma radiation|metal ion binding|Holliday junction resolvase complex|cell division|meiotic cell cycle</v>
          </cell>
          <cell r="O1262" t="str">
            <v>ko03460,ko03440</v>
          </cell>
          <cell r="P1262" t="str">
            <v>Fanconi anemia pathway|Homologous recombination</v>
          </cell>
        </row>
        <row r="1263">
          <cell r="A1263" t="str">
            <v>Zlat_10017464</v>
          </cell>
          <cell r="B1263">
            <v>343.93763528384198</v>
          </cell>
          <cell r="C1263">
            <v>214.95162327049499</v>
          </cell>
          <cell r="D1263">
            <v>472.92364729718997</v>
          </cell>
          <cell r="E1263">
            <v>2.2001399203301801</v>
          </cell>
          <cell r="G1263">
            <v>1.1375952764533499</v>
          </cell>
          <cell r="H1263">
            <v>7.2479643656665402E-9</v>
          </cell>
          <cell r="I1263">
            <v>2.22126079587939E-7</v>
          </cell>
          <cell r="J1263" t="str">
            <v>Up</v>
          </cell>
          <cell r="K1263" t="str">
            <v>GLYR1; Synonyms=GR1; At3g25530; MWL2.18</v>
          </cell>
          <cell r="L1263" t="str">
            <v>putative gamma hydroxybutyrate dehydrogenase [Oryza sativa Japonica Group]</v>
          </cell>
          <cell r="M1263" t="str">
            <v>GO:0003858,GO:0005829,GO:0006979,GO:0030267,GO:0050661,GO:0051287</v>
          </cell>
          <cell r="N1263" t="str">
            <v>3-hydroxybutyrate dehydrogenase activity|cytosol|response to oxidative stress|glyoxylate reductase (NADP) activity|NADP binding|NAD binding</v>
          </cell>
          <cell r="O1263" t="str">
            <v>ko00650,ko00630,ko01200</v>
          </cell>
          <cell r="P1263" t="str">
            <v>Butanoate metabolism|Glyoxylate and dicarboxylate metabolism|Carbon metabolism</v>
          </cell>
        </row>
        <row r="1264">
          <cell r="A1264" t="str">
            <v>Zlat_10014107</v>
          </cell>
          <cell r="B1264">
            <v>290.682826725371</v>
          </cell>
          <cell r="C1264">
            <v>181.722600898444</v>
          </cell>
          <cell r="D1264">
            <v>399.643052552298</v>
          </cell>
          <cell r="E1264">
            <v>2.1991928938747698</v>
          </cell>
          <cell r="G1264">
            <v>1.1369741502737101</v>
          </cell>
          <cell r="H1264">
            <v>3.7571766621683697E-2</v>
          </cell>
          <cell r="I1264">
            <v>0.16211592702670699</v>
          </cell>
          <cell r="J1264" t="str">
            <v>Up</v>
          </cell>
          <cell r="K1264" t="str">
            <v>HOX17; OsI_016303, OSIGBa0106P14.7</v>
          </cell>
          <cell r="L1264" t="str">
            <v>PREDICTED: homeobox-leucine zipper protein HOX17 [Oryza brachyantha]</v>
          </cell>
          <cell r="M1264" t="str">
            <v>GO:0003700,GO:0005634,GO:0043565</v>
          </cell>
          <cell r="N1264" t="str">
            <v>DNA-binding transcription factor activity|nucleus|sequence-specific DNA binding</v>
          </cell>
        </row>
        <row r="1265">
          <cell r="A1265" t="str">
            <v>Zlat_10002144</v>
          </cell>
          <cell r="B1265">
            <v>298.52957092931899</v>
          </cell>
          <cell r="C1265">
            <v>186.631361086071</v>
          </cell>
          <cell r="D1265">
            <v>410.42778077256798</v>
          </cell>
          <cell r="E1265">
            <v>2.1991361922463102</v>
          </cell>
          <cell r="G1265">
            <v>1.13693695289417</v>
          </cell>
          <cell r="H1265">
            <v>5.74419189642139E-8</v>
          </cell>
          <cell r="I1265">
            <v>1.5059869694564899E-6</v>
          </cell>
          <cell r="J1265" t="str">
            <v>Up</v>
          </cell>
          <cell r="L1265" t="str">
            <v>ARM repeat superfamily protein [Zea mays]</v>
          </cell>
        </row>
        <row r="1266">
          <cell r="A1266" t="str">
            <v>Zlat_10043298</v>
          </cell>
          <cell r="B1266">
            <v>93.221434720045096</v>
          </cell>
          <cell r="C1266">
            <v>58.3044967990785</v>
          </cell>
          <cell r="D1266">
            <v>128.13837264101201</v>
          </cell>
          <cell r="E1266">
            <v>2.1977442508866099</v>
          </cell>
          <cell r="G1266">
            <v>1.13602351119844</v>
          </cell>
          <cell r="H1266">
            <v>6.8686626960411E-3</v>
          </cell>
          <cell r="I1266">
            <v>4.38611689420551E-2</v>
          </cell>
          <cell r="J1266" t="str">
            <v>Up</v>
          </cell>
          <cell r="K1266" t="str">
            <v>PIP1-5; Synonyms=PIP1E, PIP4</v>
          </cell>
          <cell r="L1266" t="str">
            <v>hypothetical protein GQ55_1G443900 [Panicum hallii var. hallii]</v>
          </cell>
          <cell r="M1266" t="str">
            <v>GO:0005773,GO:0005886,GO:0009414,GO:0009506,GO:0015250,GO:0016021</v>
          </cell>
          <cell r="N1266" t="str">
            <v>vacuole|plasma membrane|response to water deprivation|plasmodesma|water channel activity|integral component of membrane</v>
          </cell>
        </row>
        <row r="1267">
          <cell r="A1267" t="str">
            <v>Zlat_10002308</v>
          </cell>
          <cell r="B1267">
            <v>875.32577329306298</v>
          </cell>
          <cell r="C1267">
            <v>547.82871825878897</v>
          </cell>
          <cell r="D1267">
            <v>1202.8228283273399</v>
          </cell>
          <cell r="E1267">
            <v>2.1956184264132301</v>
          </cell>
          <cell r="G1267">
            <v>1.1346273520874499</v>
          </cell>
          <cell r="H1267">
            <v>2.8914577027136499E-9</v>
          </cell>
          <cell r="I1267">
            <v>9.4813960937768604E-8</v>
          </cell>
          <cell r="J1267" t="str">
            <v>Up</v>
          </cell>
          <cell r="K1267" t="str">
            <v>XTH27; Synonyms=EXGT-A3; At2g01850; T23K3.4</v>
          </cell>
          <cell r="L1267" t="str">
            <v>probable xyloglucan endotransglucosylase/hydrolase protein 28 [Aegilops tauschii subsp. tauschii]</v>
          </cell>
          <cell r="M1267" t="str">
            <v>GO:0004553,GO:0005618,GO:0010087,GO:0010411,GO:0016762,GO:0042546,GO:0048046,GO:0071555</v>
          </cell>
          <cell r="N1267" t="str">
            <v>hydrolase activity, hydrolyzing O-glycosyl compounds|cell wall|phloem or xylem histogenesis|xyloglucan metabolic process|xyloglucan:xyloglucosyl transferase activity|cell wall biogenesis|apoplast|cell wall organization</v>
          </cell>
        </row>
        <row r="1268">
          <cell r="A1268" t="str">
            <v>Zlat_10032595</v>
          </cell>
          <cell r="B1268">
            <v>302.44549682261999</v>
          </cell>
          <cell r="C1268">
            <v>189.29447322829401</v>
          </cell>
          <cell r="D1268">
            <v>415.59652041694699</v>
          </cell>
          <cell r="E1268">
            <v>2.1955026648650602</v>
          </cell>
          <cell r="G1268">
            <v>1.1345512855850499</v>
          </cell>
          <cell r="H1268">
            <v>5.1367372572344899E-8</v>
          </cell>
          <cell r="I1268">
            <v>1.3604692977520101E-6</v>
          </cell>
          <cell r="J1268" t="str">
            <v>Up</v>
          </cell>
          <cell r="L1268" t="str">
            <v>PREDICTED: inositol hexakisphosphate and diphosphoinositol-pentakisphosphate kinase 2-like [Oryza brachyantha]</v>
          </cell>
          <cell r="M1268" t="str">
            <v>GO:0000828,GO:0000829,GO:0000832,GO:0005524,GO:0005829,GO:0005886,GO:0006020,GO:0009817,GO:0009861,GO:0032958,GO:0033857,GO:0052723,GO:0052724,GO:0102092,GO:1900367,GO:1904966,GO:1905036</v>
          </cell>
          <cell r="N1268" t="str">
            <v>inositol hexakisphosphate kinase activity|inositol heptakisphosphate kinase activity|inositol hexakisphosphate 5-kinase activity|ATP binding|cytosol|plasma membrane|inositol metabolic process|defense response to fungus, incompatible interaction|jasmonic acid and ethylene-dependent systemic resistance|inositol phosphate biosynthetic process|diphosphoinositol-pentakisphosphate kinase activity|inositol hexakisphosphate 1-kinase activity|inositol hexakisphosphate 3-kinase activity|5-diphosphoinositol pentakisphosphate 3-kinase activity|positive regulation of defense response to insect|positive regulation of vitamin E biosynthetic process|positive regulation of antifungal innate immune response</v>
          </cell>
          <cell r="O1268" t="str">
            <v>ko04070</v>
          </cell>
          <cell r="P1268" t="str">
            <v>Phosphatidylinositol signaling system</v>
          </cell>
        </row>
        <row r="1269">
          <cell r="A1269" t="str">
            <v>Zlat_10019939</v>
          </cell>
          <cell r="B1269">
            <v>81.450876197855806</v>
          </cell>
          <cell r="C1269">
            <v>50.979237905578501</v>
          </cell>
          <cell r="D1269">
            <v>111.922514490133</v>
          </cell>
          <cell r="E1269">
            <v>2.1954528762754602</v>
          </cell>
          <cell r="G1269">
            <v>1.1345185684460899</v>
          </cell>
          <cell r="H1269">
            <v>3.5335141715439398E-3</v>
          </cell>
          <cell r="I1269">
            <v>2.55415242451233E-2</v>
          </cell>
          <cell r="J1269" t="str">
            <v>Up</v>
          </cell>
          <cell r="K1269" t="str">
            <v>GLU1; Os03g0329500, LOC_Os03g21210</v>
          </cell>
          <cell r="L1269" t="str">
            <v>hypothetical protein OsJ_10702 [Oryza sativa Japonica Group]</v>
          </cell>
          <cell r="M1269" t="str">
            <v>GO:0008810,GO:0016021,GO:0030245,GO:0071555</v>
          </cell>
          <cell r="N1269" t="str">
            <v>cellulase activity|integral component of membrane|cellulose catabolic process|cell wall organization</v>
          </cell>
        </row>
        <row r="1270">
          <cell r="A1270" t="str">
            <v>Zlat_10025454</v>
          </cell>
          <cell r="B1270">
            <v>262.04474163461498</v>
          </cell>
          <cell r="C1270">
            <v>164.190509753453</v>
          </cell>
          <cell r="D1270">
            <v>359.89897351577798</v>
          </cell>
          <cell r="E1270">
            <v>2.1919596574503601</v>
          </cell>
          <cell r="G1270">
            <v>1.1322212460484899</v>
          </cell>
          <cell r="H1270">
            <v>7.5821231564327599E-7</v>
          </cell>
          <cell r="I1270">
            <v>1.6117374876778499E-5</v>
          </cell>
          <cell r="J1270" t="str">
            <v>Up</v>
          </cell>
          <cell r="L1270" t="str">
            <v>unnamed protein product [Oryza sativa Japonica Group]</v>
          </cell>
          <cell r="M1270" t="str">
            <v>GO:0004069,GO:0009094,GO:0009095,GO:0009507,GO:0030170,GO:0033853,GO:0033854,GO:0042802</v>
          </cell>
          <cell r="N1270" t="str">
            <v>L-aspartate:2-oxoglutarate aminotransferase activity|L-phenylalanine biosynthetic process|aromatic amino acid family biosynthetic process, prephenate pathway|chloroplast|pyridoxal phosphate binding|aspartate-prephenate aminotransferase activity|glutamate-prephenate aminotransferase activity|identical protein binding</v>
          </cell>
          <cell r="O1270" t="str">
            <v>ko00400,ko00950,ko00350,ko01230,ko00960,ko00360</v>
          </cell>
          <cell r="P1270" t="str">
            <v>Phenylalanine, tyrosine and tryptophan biosynthesis|Isoquinoline alkaloid biosynthesis|Tyrosine metabolism|Biosynthesis of amino acids|Tropane, piperidine and pyridine alkaloid biosynthesis|Phenylalanine metabolism</v>
          </cell>
        </row>
        <row r="1271">
          <cell r="A1271" t="str">
            <v>Zlat_10019637</v>
          </cell>
          <cell r="B1271">
            <v>461.61728293892702</v>
          </cell>
          <cell r="C1271">
            <v>289.29523989916697</v>
          </cell>
          <cell r="D1271">
            <v>633.93932597868695</v>
          </cell>
          <cell r="E1271">
            <v>2.1913230449268601</v>
          </cell>
          <cell r="G1271">
            <v>1.13180218216443</v>
          </cell>
          <cell r="H1271">
            <v>8.6244414063886798E-5</v>
          </cell>
          <cell r="I1271">
            <v>1.0838208638151499E-3</v>
          </cell>
          <cell r="J1271" t="str">
            <v>Up</v>
          </cell>
          <cell r="K1271" t="str">
            <v>Os01g0192000, LOC_Os01g09620; P0671B11.13</v>
          </cell>
          <cell r="L1271" t="str">
            <v>C3H transcription factor, partial [Oryza sativa Japonica Group]</v>
          </cell>
          <cell r="M1271" t="str">
            <v>GO:0003677,GO:0005634,GO:0008270,GO:0009867,GO:0010150</v>
          </cell>
          <cell r="N1271" t="str">
            <v>DNA binding|nucleus|zinc ion binding|jasmonic acid mediated signaling pathway|leaf senescence</v>
          </cell>
        </row>
        <row r="1272">
          <cell r="A1272" t="str">
            <v>Zlat_10010415</v>
          </cell>
          <cell r="B1272">
            <v>2288.45349820516</v>
          </cell>
          <cell r="C1272">
            <v>1434.2014485315899</v>
          </cell>
          <cell r="D1272">
            <v>3142.7055478787302</v>
          </cell>
          <cell r="E1272">
            <v>2.1912581047079498</v>
          </cell>
          <cell r="G1272">
            <v>1.13175942702604</v>
          </cell>
          <cell r="H1272">
            <v>8.4496096637074399E-16</v>
          </cell>
          <cell r="I1272">
            <v>6.9369033886329999E-14</v>
          </cell>
          <cell r="J1272" t="str">
            <v>Up</v>
          </cell>
        </row>
        <row r="1273">
          <cell r="A1273" t="str">
            <v>Zlat_10017368</v>
          </cell>
          <cell r="B1273">
            <v>99.493779812414303</v>
          </cell>
          <cell r="C1273">
            <v>62.427685638286398</v>
          </cell>
          <cell r="D1273">
            <v>136.55987398654199</v>
          </cell>
          <cell r="E1273">
            <v>2.1874889736868801</v>
          </cell>
          <cell r="G1273">
            <v>1.1292757448776001</v>
          </cell>
          <cell r="H1273">
            <v>1.36471819307886E-3</v>
          </cell>
          <cell r="I1273">
            <v>1.1643064796679399E-2</v>
          </cell>
          <cell r="J1273" t="str">
            <v>Up</v>
          </cell>
          <cell r="L1273" t="str">
            <v>hypothetical protein OsJ_13662 [Oryza sativa Japonica Group]</v>
          </cell>
        </row>
        <row r="1274">
          <cell r="A1274" t="str">
            <v>Zlat_10044235</v>
          </cell>
          <cell r="B1274">
            <v>127.039040729658</v>
          </cell>
          <cell r="C1274">
            <v>79.738301403457797</v>
          </cell>
          <cell r="D1274">
            <v>174.33978005585899</v>
          </cell>
          <cell r="E1274">
            <v>2.1863994716132602</v>
          </cell>
          <cell r="G1274">
            <v>1.1285570163179699</v>
          </cell>
          <cell r="H1274">
            <v>3.1503741173905198E-4</v>
          </cell>
          <cell r="I1274">
            <v>3.3459214186021698E-3</v>
          </cell>
          <cell r="J1274" t="str">
            <v>Up</v>
          </cell>
          <cell r="L1274" t="str">
            <v>uncharacterized protein LOC4340275 isoform X1 [Oryza sativa Japonica Group]</v>
          </cell>
        </row>
        <row r="1275">
          <cell r="A1275" t="str">
            <v>Zlat_10021764</v>
          </cell>
          <cell r="B1275">
            <v>83.574221492927194</v>
          </cell>
          <cell r="C1275">
            <v>52.469544491002203</v>
          </cell>
          <cell r="D1275">
            <v>114.67889849485201</v>
          </cell>
          <cell r="E1275">
            <v>2.18562786483725</v>
          </cell>
          <cell r="G1275">
            <v>1.1280477819535999</v>
          </cell>
          <cell r="H1275">
            <v>3.8529018753914297E-2</v>
          </cell>
          <cell r="I1275">
            <v>0.16519010810604501</v>
          </cell>
          <cell r="J1275" t="str">
            <v>Up</v>
          </cell>
          <cell r="K1275" t="str">
            <v>PUB23; At2g35930; F11F19.16</v>
          </cell>
          <cell r="L1275" t="str">
            <v>E3 ubiquitin-protein ligase PUB23 [Sorghum bicolor]</v>
          </cell>
          <cell r="M1275" t="str">
            <v>GO:0004842,GO:0005829,GO:0006952,GO:0009414,GO:0010200,GO:0016567,GO:0051865</v>
          </cell>
          <cell r="N1275" t="str">
            <v>ubiquitin-protein transferase activity|cytosol|defense response|response to water deprivation|response to chitin|protein ubiquitination|protein autoubiquitination</v>
          </cell>
        </row>
        <row r="1276">
          <cell r="A1276" t="str">
            <v>Zlat_10041462</v>
          </cell>
          <cell r="B1276">
            <v>47.4468807614086</v>
          </cell>
          <cell r="C1276">
            <v>29.791079138133298</v>
          </cell>
          <cell r="D1276">
            <v>65.102682384683902</v>
          </cell>
          <cell r="E1276">
            <v>2.1853079602393701</v>
          </cell>
          <cell r="G1276">
            <v>1.1278366030225</v>
          </cell>
          <cell r="H1276">
            <v>2.72754907823183E-2</v>
          </cell>
          <cell r="I1276">
            <v>0.128717427968809</v>
          </cell>
          <cell r="J1276" t="str">
            <v>Up</v>
          </cell>
          <cell r="K1276" t="str">
            <v>MSRB5; Os03g0360700, LOC_Os03g24600; OsJ_10923</v>
          </cell>
          <cell r="L1276" t="str">
            <v>peptide methionine sulfoxide reductase B5 [Oryza sativa Japonica Group]</v>
          </cell>
          <cell r="M1276" t="str">
            <v>GO:0005829,GO:0006979,GO:0030091,GO:0033743,GO:0046872</v>
          </cell>
          <cell r="N1276" t="str">
            <v>cytosol|response to oxidative stress|protein repair|peptide-methionine (R)-S-oxide reductase activity|metal ion binding</v>
          </cell>
        </row>
        <row r="1277">
          <cell r="A1277" t="str">
            <v>Zlat_10008357</v>
          </cell>
          <cell r="B1277">
            <v>168.604055480065</v>
          </cell>
          <cell r="C1277">
            <v>105.866354812155</v>
          </cell>
          <cell r="D1277">
            <v>231.34175614797499</v>
          </cell>
          <cell r="E1277">
            <v>2.1852245367138399</v>
          </cell>
          <cell r="G1277">
            <v>1.1277815274880301</v>
          </cell>
          <cell r="H1277">
            <v>3.6337376406895901E-5</v>
          </cell>
          <cell r="I1277">
            <v>5.0477388008294795E-4</v>
          </cell>
          <cell r="J1277" t="str">
            <v>Up</v>
          </cell>
          <cell r="K1277" t="str">
            <v>At1g80640; T21F11.3</v>
          </cell>
          <cell r="L1277" t="str">
            <v>probable receptor-like protein kinase At1g80640 [Oryza sativa Japonica Group]</v>
          </cell>
        </row>
        <row r="1278">
          <cell r="A1278" t="str">
            <v>Zlat_10017894</v>
          </cell>
          <cell r="B1278">
            <v>64.685422696215596</v>
          </cell>
          <cell r="C1278">
            <v>40.6282706357878</v>
          </cell>
          <cell r="D1278">
            <v>88.742574756643407</v>
          </cell>
          <cell r="E1278">
            <v>2.1842567593431701</v>
          </cell>
          <cell r="G1278">
            <v>1.1271424550025</v>
          </cell>
          <cell r="H1278">
            <v>9.7218599721098694E-3</v>
          </cell>
          <cell r="I1278">
            <v>5.7864702624612997E-2</v>
          </cell>
          <cell r="J1278" t="str">
            <v>Up</v>
          </cell>
          <cell r="K1278" t="str">
            <v>ATL50; At5g57750; MRI1.11</v>
          </cell>
          <cell r="L1278" t="str">
            <v>hypothetical protein OsI_32176 [Oryza sativa Indica Group]</v>
          </cell>
          <cell r="M1278" t="str">
            <v>GO:0016021,GO:0016567,GO:0016740,GO:0031625,GO:0046872</v>
          </cell>
          <cell r="N1278" t="str">
            <v>integral component of membrane|protein ubiquitination|transferase activity|ubiquitin protein ligase binding|metal ion binding</v>
          </cell>
        </row>
        <row r="1279">
          <cell r="A1279" t="str">
            <v>Zlat_10005766</v>
          </cell>
          <cell r="B1279">
            <v>138.24348378581399</v>
          </cell>
          <cell r="C1279">
            <v>86.867527869891504</v>
          </cell>
          <cell r="D1279">
            <v>189.61943970173701</v>
          </cell>
          <cell r="E1279">
            <v>2.1828575573803102</v>
          </cell>
          <cell r="G1279">
            <v>1.12621799017025</v>
          </cell>
          <cell r="H1279">
            <v>1.7048984697741999E-4</v>
          </cell>
          <cell r="I1279">
            <v>1.9660520904689299E-3</v>
          </cell>
          <cell r="J1279" t="str">
            <v>Up</v>
          </cell>
          <cell r="L1279" t="str">
            <v>Os02g0652300 [Oryza sativa Japonica Group]</v>
          </cell>
        </row>
        <row r="1280">
          <cell r="A1280" t="str">
            <v>Zlat_10017387</v>
          </cell>
          <cell r="B1280">
            <v>194.49770043344</v>
          </cell>
          <cell r="C1280">
            <v>122.373594754916</v>
          </cell>
          <cell r="D1280">
            <v>266.621806111963</v>
          </cell>
          <cell r="E1280">
            <v>2.1787527501005499</v>
          </cell>
          <cell r="G1280">
            <v>1.1235024853739899</v>
          </cell>
          <cell r="H1280">
            <v>1.0763289317567799E-5</v>
          </cell>
          <cell r="I1280">
            <v>1.7269372712951599E-4</v>
          </cell>
          <cell r="J1280" t="str">
            <v>Up</v>
          </cell>
          <cell r="K1280" t="str">
            <v>DCL3B; Os10g0485600, LOC_Os10g34430; OSJNBa0029C15.23</v>
          </cell>
          <cell r="L1280" t="str">
            <v>Os10g0485600, partial [Oryza sativa Japonica Group]</v>
          </cell>
          <cell r="M1280" t="str">
            <v>GO:0003723,GO:0004386,GO:0004525,GO:0005524,GO:0005634,GO:0005737,GO:0016442,GO:0030422,GO:0046872</v>
          </cell>
          <cell r="N1280" t="str">
            <v>RNA binding|helicase activity|ribonuclease III activity|ATP binding|nucleus|cytoplasm|RISC complex|production of siRNA involved in RNA interference|metal ion binding</v>
          </cell>
        </row>
        <row r="1281">
          <cell r="A1281" t="str">
            <v>Zlat_10021576</v>
          </cell>
          <cell r="B1281">
            <v>74.172384703302995</v>
          </cell>
          <cell r="C1281">
            <v>46.688224542788397</v>
          </cell>
          <cell r="D1281">
            <v>101.656544863818</v>
          </cell>
          <cell r="E1281">
            <v>2.1773486967929698</v>
          </cell>
          <cell r="G1281">
            <v>1.1225724699283699</v>
          </cell>
          <cell r="H1281">
            <v>2.37393584167075E-2</v>
          </cell>
          <cell r="I1281">
            <v>0.11610573006182701</v>
          </cell>
          <cell r="J1281" t="str">
            <v>Up</v>
          </cell>
          <cell r="K1281" t="str">
            <v>KEA5 {ECO:0000303|PubMed:11500563}; At5g51710 {ECO:0000312|Araport:AT5G51710}; MIO24.16 {ECO:0000312|EMBL:BAB11240.1}</v>
          </cell>
          <cell r="L1281" t="str">
            <v>PREDICTED: K(+) efflux antiporter 5 isoform X1 [Oryza brachyantha]</v>
          </cell>
          <cell r="M1281" t="str">
            <v>GO:0006813,GO:0015299,GO:0016021</v>
          </cell>
          <cell r="N1281" t="str">
            <v>potassium ion transport|solute:proton antiporter activity|integral component of membrane</v>
          </cell>
        </row>
        <row r="1282">
          <cell r="A1282" t="str">
            <v>Zlat_10013485</v>
          </cell>
          <cell r="B1282">
            <v>129.414582992871</v>
          </cell>
          <cell r="C1282">
            <v>81.495403401561404</v>
          </cell>
          <cell r="D1282">
            <v>177.33376258417999</v>
          </cell>
          <cell r="E1282">
            <v>2.1759971137314702</v>
          </cell>
          <cell r="G1282">
            <v>1.1216766429816101</v>
          </cell>
          <cell r="H1282">
            <v>3.05184834431139E-4</v>
          </cell>
          <cell r="I1282">
            <v>3.2566561300997701E-3</v>
          </cell>
          <cell r="J1282" t="str">
            <v>Up</v>
          </cell>
          <cell r="K1282" t="str">
            <v>SPCC4G3.17</v>
          </cell>
          <cell r="L1282" t="str">
            <v>PREDICTED: HD domain-containing protein 2-like [Oryza brachyantha]</v>
          </cell>
          <cell r="M1282" t="str">
            <v>GO:0002953,GO:0005634,GO:0005829,GO:0006226,GO:0010139</v>
          </cell>
          <cell r="N1282" t="str">
            <v>5'-deoxynucleotidase activity|nucleus|cytosol|dUMP biosynthetic process|pyrimidine deoxyribonucleotide salvage</v>
          </cell>
        </row>
        <row r="1283">
          <cell r="A1283" t="str">
            <v>Zlat_10003506</v>
          </cell>
          <cell r="B1283">
            <v>40.210295897013701</v>
          </cell>
          <cell r="C1283">
            <v>25.324265751990499</v>
          </cell>
          <cell r="D1283">
            <v>55.0963260420369</v>
          </cell>
          <cell r="E1283">
            <v>2.1756337017473601</v>
          </cell>
          <cell r="G1283">
            <v>1.1214356792184901</v>
          </cell>
          <cell r="H1283">
            <v>4.3526628365949699E-2</v>
          </cell>
          <cell r="I1283">
            <v>0.180493485845382</v>
          </cell>
          <cell r="J1283" t="str">
            <v>Up</v>
          </cell>
          <cell r="K1283" t="str">
            <v>Os01g0695600, LOC_Os01g50060; OsJ_03112, P0431H09.32</v>
          </cell>
          <cell r="L1283" t="str">
            <v>Os01g0695600 [Oryza sativa Japonica Group]</v>
          </cell>
          <cell r="M1283" t="str">
            <v>GO:0005739,GO:0019148</v>
          </cell>
          <cell r="N1283" t="str">
            <v>mitochondrion|D-cysteine desulfhydrase activity</v>
          </cell>
        </row>
        <row r="1284">
          <cell r="A1284" t="str">
            <v>Zlat_10035526</v>
          </cell>
          <cell r="B1284">
            <v>99.712847796904896</v>
          </cell>
          <cell r="C1284">
            <v>62.803106514251802</v>
          </cell>
          <cell r="D1284">
            <v>136.622589079558</v>
          </cell>
          <cell r="E1284">
            <v>2.1754113237783002</v>
          </cell>
          <cell r="G1284">
            <v>1.1212882095455501</v>
          </cell>
          <cell r="H1284">
            <v>1.4550104446173901E-3</v>
          </cell>
          <cell r="I1284">
            <v>1.2307586468358001E-2</v>
          </cell>
          <cell r="J1284" t="str">
            <v>Up</v>
          </cell>
          <cell r="K1284" t="str">
            <v>MYH; At4g12740; T20K18.90</v>
          </cell>
          <cell r="L1284" t="str">
            <v>hypothetical protein OsI_37821 [Oryza sativa Indica Group]</v>
          </cell>
          <cell r="M1284" t="str">
            <v>GO:0000701,GO:0005634,GO:0006281,GO:0006284,GO:0006298,GO:0032357,GO:0034039,GO:0035485,GO:0046872,GO:0051539</v>
          </cell>
          <cell r="N1284" t="str">
            <v>purine-specific mismatch base pair DNA N-glycosylase activity|nucleus|DNA repair|base-excision repair|mismatch repair|oxidized purine DNA binding|8-oxo-7,8-dihydroguanine DNA N-glycosylase activity|adenine/guanine mispair binding|metal ion binding|4 iron, 4 sulfur cluster binding</v>
          </cell>
          <cell r="O1284" t="str">
            <v>ko03410</v>
          </cell>
          <cell r="P1284" t="str">
            <v>Base excision repair</v>
          </cell>
        </row>
        <row r="1285">
          <cell r="A1285" t="str">
            <v>Zlat_10042678</v>
          </cell>
          <cell r="B1285">
            <v>73.288077723277894</v>
          </cell>
          <cell r="C1285">
            <v>46.160356321521199</v>
          </cell>
          <cell r="D1285">
            <v>100.41579912503499</v>
          </cell>
          <cell r="E1285">
            <v>2.1753688040362502</v>
          </cell>
          <cell r="G1285">
            <v>1.1212600109148601</v>
          </cell>
          <cell r="H1285">
            <v>6.2348641337964198E-3</v>
          </cell>
          <cell r="I1285">
            <v>4.0628965933286798E-2</v>
          </cell>
          <cell r="J1285" t="str">
            <v>Up</v>
          </cell>
          <cell r="L1285" t="str">
            <v>Os10g0550750 [Oryza sativa Japonica Group]</v>
          </cell>
        </row>
        <row r="1286">
          <cell r="A1286" t="str">
            <v>Zlat_10043505</v>
          </cell>
          <cell r="B1286">
            <v>732.74937008351696</v>
          </cell>
          <cell r="C1286">
            <v>461.58746847862398</v>
          </cell>
          <cell r="D1286">
            <v>1003.91127168841</v>
          </cell>
          <cell r="E1286">
            <v>2.1749101529928101</v>
          </cell>
          <cell r="G1286">
            <v>1.1209558034859399</v>
          </cell>
          <cell r="H1286">
            <v>3.7846680541397499E-15</v>
          </cell>
          <cell r="I1286">
            <v>2.8378282107285199E-13</v>
          </cell>
          <cell r="J1286" t="str">
            <v>Up</v>
          </cell>
          <cell r="K1286" t="str">
            <v>MCM3; Os05g0476200, LOC_Os05g39850; P0009H09</v>
          </cell>
          <cell r="L1286" t="str">
            <v>RecName: Full=DNA replication licensing factor MCM3; AltName: Full=Minichromosome maintenance protein 3; Short=OsMCM3</v>
          </cell>
          <cell r="M1286" t="str">
            <v>GO:0003677,GO:0004386,GO:0005524,GO:0005634,GO:0006270,GO:0007049,GO:0042555</v>
          </cell>
          <cell r="N1286" t="str">
            <v>DNA binding|helicase activity|ATP binding|nucleus|DNA replication initiation|cell cycle|MCM complex</v>
          </cell>
          <cell r="O1286" t="str">
            <v>ko04113,ko04111,ko03030,ko04110</v>
          </cell>
          <cell r="P1286" t="str">
            <v>Meiosis - yeast|Cell cycle - yeast|DNA replication|Cell cycle</v>
          </cell>
        </row>
        <row r="1287">
          <cell r="A1287" t="str">
            <v>Zlat_10023894</v>
          </cell>
          <cell r="B1287">
            <v>42.518446096567203</v>
          </cell>
          <cell r="C1287">
            <v>26.7912196593633</v>
          </cell>
          <cell r="D1287">
            <v>58.245672533771</v>
          </cell>
          <cell r="E1287">
            <v>2.1740582651456299</v>
          </cell>
          <cell r="G1287">
            <v>1.1203906053653401</v>
          </cell>
          <cell r="H1287">
            <v>3.72534361535201E-2</v>
          </cell>
          <cell r="I1287">
            <v>0.16113388574440199</v>
          </cell>
          <cell r="J1287" t="str">
            <v>Up</v>
          </cell>
          <cell r="K1287" t="str">
            <v>SEH1 {ECO:0000303|PubMed:21189294}; Synonyms=SEH1H; At1g64350 {ECO:0000312|Araport:AT1G64350}; F15H21.2 {ECO:0000312|EMBL:AAG51710.1}</v>
          </cell>
          <cell r="L1287" t="str">
            <v>PREDICTED: protein SEH1 [Oryza brachyantha]</v>
          </cell>
          <cell r="M1287" t="str">
            <v>GO:0005198,GO:0005635,GO:0005737,GO:0006999,GO:0015031,GO:0031080,GO:0034629,GO:0042802,GO:0051028,GO:0051315,GO:0061700,GO:1904263</v>
          </cell>
          <cell r="N1287" t="str">
            <v>structural molecule activity|nuclear envelope|cytoplasm|nuclear pore organization|protein transport|nuclear pore outer ring|cellular protein-containing complex localization|identical protein binding|mRNA transport|attachment of mitotic spindle microtubules to kinetochore|GATOR2 complex|positive regulation of TORC1 signaling</v>
          </cell>
          <cell r="O1287" t="str">
            <v>ko03013,ko04150</v>
          </cell>
          <cell r="P1287" t="str">
            <v>RNA transport|mTOR signaling pathway</v>
          </cell>
        </row>
        <row r="1288">
          <cell r="A1288" t="str">
            <v>Zlat_10019993</v>
          </cell>
          <cell r="B1288">
            <v>40.145165814044098</v>
          </cell>
          <cell r="C1288">
            <v>25.297898909887898</v>
          </cell>
          <cell r="D1288">
            <v>54.992432718200298</v>
          </cell>
          <cell r="E1288">
            <v>2.1737944686270398</v>
          </cell>
          <cell r="G1288">
            <v>1.12021554059063</v>
          </cell>
          <cell r="H1288">
            <v>4.3712873152881498E-2</v>
          </cell>
          <cell r="I1288">
            <v>0.18099886684556701</v>
          </cell>
          <cell r="J1288" t="str">
            <v>Up</v>
          </cell>
          <cell r="L1288" t="str">
            <v>hypothetical protein OsJ_17249 [Oryza sativa Japonica Group]</v>
          </cell>
        </row>
        <row r="1289">
          <cell r="A1289" t="str">
            <v>Zlat_10000248</v>
          </cell>
          <cell r="B1289">
            <v>286.97745282915702</v>
          </cell>
          <cell r="C1289">
            <v>180.873013084832</v>
          </cell>
          <cell r="D1289">
            <v>393.08189257348101</v>
          </cell>
          <cell r="E1289">
            <v>2.1732478818668199</v>
          </cell>
          <cell r="G1289">
            <v>1.1198527385063799</v>
          </cell>
          <cell r="H1289">
            <v>1.4153421008400499E-7</v>
          </cell>
          <cell r="I1289">
            <v>3.4531072427002801E-6</v>
          </cell>
          <cell r="J1289" t="str">
            <v>Up</v>
          </cell>
          <cell r="K1289" t="str">
            <v>SELMODRAFT_444075</v>
          </cell>
          <cell r="L1289" t="str">
            <v>PREDICTED: inactive protein kinase SELMODRAFT_444075-like [Oryza brachyantha]</v>
          </cell>
          <cell r="M1289" t="str">
            <v>GO:0004672,GO:0005524</v>
          </cell>
          <cell r="N1289" t="str">
            <v>protein kinase activity|ATP binding</v>
          </cell>
        </row>
        <row r="1290">
          <cell r="A1290" t="str">
            <v>Zlat_10010444</v>
          </cell>
          <cell r="B1290">
            <v>151.45483413931001</v>
          </cell>
          <cell r="C1290">
            <v>95.458459874120507</v>
          </cell>
          <cell r="D1290">
            <v>207.45120840449999</v>
          </cell>
          <cell r="E1290">
            <v>2.17320925435066</v>
          </cell>
          <cell r="G1290">
            <v>1.1198270956785601</v>
          </cell>
          <cell r="H1290">
            <v>9.7733361196472994E-5</v>
          </cell>
          <cell r="I1290">
            <v>1.21017213706106E-3</v>
          </cell>
          <cell r="J1290" t="str">
            <v>Up</v>
          </cell>
          <cell r="K1290" t="str">
            <v>WAG1; Synonyms=PK3; At1g53700; F22G10.21</v>
          </cell>
          <cell r="L1290" t="str">
            <v>Os03g0253200 [Oryza sativa Japonica Group]</v>
          </cell>
          <cell r="M1290" t="str">
            <v>GO:0004674,GO:0005524,GO:0005634,GO:0005737,GO:0005829,GO:0005886,GO:0006468,GO:0009734,GO:0009926,GO:0016301,GO:0040008,GO:0048825</v>
          </cell>
          <cell r="N1290" t="str">
            <v>protein serine/threonine kinase activity|ATP binding|nucleus|cytoplasm|cytosol|plasma membrane|protein phosphorylation|auxin-activated signaling pathway|auxin polar transport|kinase activity|regulation of growth|cotyledon development</v>
          </cell>
        </row>
        <row r="1291">
          <cell r="A1291" t="str">
            <v>Zlat_10042680</v>
          </cell>
          <cell r="B1291">
            <v>410.28172883331001</v>
          </cell>
          <cell r="C1291">
            <v>258.66689833488999</v>
          </cell>
          <cell r="D1291">
            <v>561.89655933173105</v>
          </cell>
          <cell r="E1291">
            <v>2.1722785673343399</v>
          </cell>
          <cell r="G1291">
            <v>1.1192091224526699</v>
          </cell>
          <cell r="H1291">
            <v>7.3490156864163096E-10</v>
          </cell>
          <cell r="I1291">
            <v>2.6634853629544499E-8</v>
          </cell>
          <cell r="J1291" t="str">
            <v>Up</v>
          </cell>
          <cell r="K1291" t="str">
            <v>SCL6; At4g00150; F6N15.20</v>
          </cell>
          <cell r="L1291" t="str">
            <v>scarecrow-like protein 6 [Sorghum bicolor]</v>
          </cell>
          <cell r="M1291" t="str">
            <v>GO:0003700,GO:0005634,GO:0006355,GO:0007623,GO:0030154,GO:0043565,GO:0048768,GO:0051301</v>
          </cell>
          <cell r="N1291" t="str">
            <v>DNA-binding transcription factor activity|nucleus|regulation of transcription, DNA-templated|circadian rhythm|cell differentiation|sequence-specific DNA binding|root hair cell tip growth|cell division</v>
          </cell>
        </row>
        <row r="1292">
          <cell r="A1292" t="str">
            <v>Zlat_10041539</v>
          </cell>
          <cell r="B1292">
            <v>472.77133149283401</v>
          </cell>
          <cell r="C1292">
            <v>298.16860061877099</v>
          </cell>
          <cell r="D1292">
            <v>647.37406236689696</v>
          </cell>
          <cell r="E1292">
            <v>2.1711677923947801</v>
          </cell>
          <cell r="G1292">
            <v>1.1184712247562101</v>
          </cell>
          <cell r="H1292">
            <v>2.7356918876062999E-10</v>
          </cell>
          <cell r="I1292">
            <v>1.0634529455254801E-8</v>
          </cell>
          <cell r="J1292" t="str">
            <v>Up</v>
          </cell>
          <cell r="K1292" t="str">
            <v>OSL2; Os04g0614600, LOC_Os04g52450; OsJ_16145, OSJNBa0008M17.4</v>
          </cell>
          <cell r="L1292" t="str">
            <v>putative aminotransferase [Oryza sativa]</v>
          </cell>
          <cell r="M1292" t="str">
            <v>GO:0004015,GO:0005739,GO:0009102,GO:0030170,GO:0034387,GO:0102351</v>
          </cell>
          <cell r="N1292" t="str">
            <v>adenosylmethionine-8-amino-7-oxononanoate transaminase activity|mitochondrion|biotin biosynthetic process|pyridoxal phosphate binding|4-aminobutyrate:pyruvate transaminase activity|gamma-aminobutyrate transaminase (glyoxylate dependent) activity</v>
          </cell>
          <cell r="O1292" t="str">
            <v>ko00250,ko00650</v>
          </cell>
          <cell r="P1292" t="str">
            <v>Alanine, aspartate and glutamate metabolism|Butanoate metabolism</v>
          </cell>
        </row>
        <row r="1293">
          <cell r="A1293" t="str">
            <v>Zlat_10015805</v>
          </cell>
          <cell r="B1293">
            <v>64.258157298886204</v>
          </cell>
          <cell r="C1293">
            <v>40.554574382716098</v>
          </cell>
          <cell r="D1293">
            <v>87.961740215056196</v>
          </cell>
          <cell r="E1293">
            <v>2.1689720963400001</v>
          </cell>
          <cell r="G1293">
            <v>1.1170114929682999</v>
          </cell>
          <cell r="H1293">
            <v>1.06484610302892E-2</v>
          </cell>
          <cell r="I1293">
            <v>6.2185753186874401E-2</v>
          </cell>
          <cell r="J1293" t="str">
            <v>Up</v>
          </cell>
          <cell r="L1293" t="str">
            <v>PREDICTED: uridylate kinase [Oryza brachyantha]</v>
          </cell>
          <cell r="O1293" t="str">
            <v>ko00240</v>
          </cell>
          <cell r="P1293" t="str">
            <v>Pyrimidine metabolism</v>
          </cell>
        </row>
        <row r="1294">
          <cell r="A1294" t="str">
            <v>Zlat_10047552</v>
          </cell>
          <cell r="B1294">
            <v>1394.8401807502601</v>
          </cell>
          <cell r="C1294">
            <v>880.65381055581804</v>
          </cell>
          <cell r="D1294">
            <v>1909.0265509446999</v>
          </cell>
          <cell r="E1294">
            <v>2.1677377966942899</v>
          </cell>
          <cell r="G1294">
            <v>1.11619026301756</v>
          </cell>
          <cell r="H1294">
            <v>3.77886635141496E-23</v>
          </cell>
          <cell r="I1294">
            <v>6.2811087896277598E-21</v>
          </cell>
          <cell r="J1294" t="str">
            <v>Up</v>
          </cell>
          <cell r="K1294" t="str">
            <v>TPS9; At1g23870; T23E23.3</v>
          </cell>
          <cell r="L1294" t="str">
            <v>PREDICTED: probable alpha,alpha-trehalose-phosphate synthase [UDP-forming] 8 [Oryza brachyantha]</v>
          </cell>
          <cell r="M1294" t="str">
            <v>GO:0005737,GO:0005992,GO:0016311,GO:0016757,GO:0070413</v>
          </cell>
          <cell r="N1294" t="str">
            <v>cytoplasm|trehalose biosynthetic process|dephosphorylation|transferase activity, transferring glycosyl groups|trehalose metabolism in response to stress</v>
          </cell>
          <cell r="O1294" t="str">
            <v>ko00500</v>
          </cell>
          <cell r="P1294" t="str">
            <v>Starch and sucrose metabolism</v>
          </cell>
        </row>
        <row r="1295">
          <cell r="A1295" t="str">
            <v>Zlat_10020897</v>
          </cell>
          <cell r="B1295">
            <v>55.385148712470603</v>
          </cell>
          <cell r="C1295">
            <v>34.973499341982397</v>
          </cell>
          <cell r="D1295">
            <v>75.796798082958802</v>
          </cell>
          <cell r="E1295">
            <v>2.1672637713999601</v>
          </cell>
          <cell r="G1295">
            <v>1.11587475035471</v>
          </cell>
          <cell r="H1295">
            <v>1.8201260059975501E-2</v>
          </cell>
          <cell r="I1295">
            <v>9.4673488044348997E-2</v>
          </cell>
          <cell r="J1295" t="str">
            <v>Up</v>
          </cell>
          <cell r="L1295" t="str">
            <v>hypothetical protein PAHAL_8G060400 [Panicum hallii]</v>
          </cell>
        </row>
        <row r="1296">
          <cell r="A1296" t="str">
            <v>Zlat_10046150</v>
          </cell>
          <cell r="B1296">
            <v>299.61962212919502</v>
          </cell>
          <cell r="C1296">
            <v>189.26476128443699</v>
          </cell>
          <cell r="D1296">
            <v>409.97448297395403</v>
          </cell>
          <cell r="E1296">
            <v>2.1661427103052899</v>
          </cell>
          <cell r="G1296">
            <v>1.11512829403923</v>
          </cell>
          <cell r="H1296">
            <v>1.0001651663717699E-7</v>
          </cell>
          <cell r="I1296">
            <v>2.51098013718126E-6</v>
          </cell>
          <cell r="J1296" t="str">
            <v>Up</v>
          </cell>
          <cell r="K1296" t="str">
            <v>NSL1; At1g28380; F3M18.18</v>
          </cell>
          <cell r="L1296" t="str">
            <v>PREDICTED: MACPF domain-containing protein NSL1-like [Oryza brachyantha]</v>
          </cell>
          <cell r="M1296" t="str">
            <v>GO:0005886,GO:0006955,GO:0008219,GO:0009626,GO:0009651,GO:0010337,GO:0052542</v>
          </cell>
          <cell r="N1296" t="str">
            <v>plasma membrane|immune response|cell death|plant-type hypersensitive response|response to salt stress|regulation of salicylic acid metabolic process|defense response by callose deposition</v>
          </cell>
        </row>
        <row r="1297">
          <cell r="A1297" t="str">
            <v>Zlat_10022212</v>
          </cell>
          <cell r="B1297">
            <v>96.613152398721198</v>
          </cell>
          <cell r="C1297">
            <v>61.089670494506201</v>
          </cell>
          <cell r="D1297">
            <v>132.13663430293599</v>
          </cell>
          <cell r="E1297">
            <v>2.1629947130721399</v>
          </cell>
          <cell r="G1297">
            <v>1.1130301389781501</v>
          </cell>
          <cell r="H1297">
            <v>2.8529987725964E-2</v>
          </cell>
          <cell r="I1297">
            <v>0.13300066950117101</v>
          </cell>
          <cell r="J1297" t="str">
            <v>Up</v>
          </cell>
          <cell r="L1297" t="str">
            <v>hypothetical protein BAE44_0002833 [Dichanthelium oligosanthes]</v>
          </cell>
        </row>
        <row r="1298">
          <cell r="A1298" t="str">
            <v>Zlat_10016091</v>
          </cell>
          <cell r="B1298">
            <v>729.31923157815402</v>
          </cell>
          <cell r="C1298">
            <v>461.201874890113</v>
          </cell>
          <cell r="D1298">
            <v>997.43658826619605</v>
          </cell>
          <cell r="E1298">
            <v>2.1626897950140598</v>
          </cell>
          <cell r="G1298">
            <v>1.1128267474593401</v>
          </cell>
          <cell r="H1298">
            <v>2.2017721518827998E-8</v>
          </cell>
          <cell r="I1298">
            <v>6.1961798122459795E-7</v>
          </cell>
          <cell r="J1298" t="str">
            <v>Up</v>
          </cell>
        </row>
        <row r="1299">
          <cell r="A1299" t="str">
            <v>Zlat_10032344</v>
          </cell>
          <cell r="B1299">
            <v>455.03645837324098</v>
          </cell>
          <cell r="C1299">
            <v>287.80188804647003</v>
          </cell>
          <cell r="D1299">
            <v>622.27102870001204</v>
          </cell>
          <cell r="E1299">
            <v>2.1621506131312702</v>
          </cell>
          <cell r="G1299">
            <v>1.1124670231878899</v>
          </cell>
          <cell r="H1299">
            <v>1.9843153238350102E-9</v>
          </cell>
          <cell r="I1299">
            <v>6.7088945547936798E-8</v>
          </cell>
          <cell r="J1299" t="str">
            <v>Up</v>
          </cell>
          <cell r="K1299" t="str">
            <v>CPS1; Os02g0278700, LOC_Os02g17780; P0444A09.11</v>
          </cell>
          <cell r="L1299" t="str">
            <v>PREDICTED: ent-copalyl diphosphate synthase 1, chloroplastic, partial [Oryza brachyantha]</v>
          </cell>
          <cell r="M1299" t="str">
            <v>GO:0000287,GO:0009507,GO:0009685,GO:0009686,GO:0009905,GO:0010333,GO:0016102</v>
          </cell>
          <cell r="N1299" t="str">
            <v>magnesium ion binding|chloroplast|gibberellin metabolic process|gibberellin biosynthetic process|ent-copalyl diphosphate synthase activity|terpene synthase activity|diterpenoid biosynthetic process</v>
          </cell>
          <cell r="O1299" t="str">
            <v>ko00904</v>
          </cell>
          <cell r="P1299" t="str">
            <v>Diterpenoid biosynthesis</v>
          </cell>
        </row>
        <row r="1300">
          <cell r="A1300" t="str">
            <v>Zlat_10043703</v>
          </cell>
          <cell r="B1300">
            <v>178.66135543880799</v>
          </cell>
          <cell r="C1300">
            <v>113.03588365881799</v>
          </cell>
          <cell r="D1300">
            <v>244.28682721879801</v>
          </cell>
          <cell r="E1300">
            <v>2.1611440483461202</v>
          </cell>
          <cell r="G1300">
            <v>1.1117952364308901</v>
          </cell>
          <cell r="H1300">
            <v>2.9142148776514901E-5</v>
          </cell>
          <cell r="I1300">
            <v>4.1701203732704301E-4</v>
          </cell>
          <cell r="J1300" t="str">
            <v>Up</v>
          </cell>
          <cell r="L1300" t="str">
            <v>PREDICTED: sister chromatid cohesion protein DCC1 [Oryza brachyantha]</v>
          </cell>
        </row>
        <row r="1301">
          <cell r="A1301" t="str">
            <v>Zlat_10003179</v>
          </cell>
          <cell r="B1301">
            <v>42.134359999298702</v>
          </cell>
          <cell r="C1301">
            <v>26.674375372515399</v>
          </cell>
          <cell r="D1301">
            <v>57.594344626081899</v>
          </cell>
          <cell r="E1301">
            <v>2.1591637600416198</v>
          </cell>
          <cell r="G1301">
            <v>1.11047266755699</v>
          </cell>
          <cell r="H1301">
            <v>4.0855975228167002E-2</v>
          </cell>
          <cell r="I1301">
            <v>0.172708884508746</v>
          </cell>
          <cell r="J1301" t="str">
            <v>Up</v>
          </cell>
          <cell r="L1301" t="str">
            <v>hypothetical protein OsI_20472 [Oryza sativa Indica Group]</v>
          </cell>
        </row>
        <row r="1302">
          <cell r="A1302" t="str">
            <v>Zlat_10002044</v>
          </cell>
          <cell r="B1302">
            <v>1026.2300537706001</v>
          </cell>
          <cell r="C1302">
            <v>649.70903003983301</v>
          </cell>
          <cell r="D1302">
            <v>1402.75107750136</v>
          </cell>
          <cell r="E1302">
            <v>2.15904506886007</v>
          </cell>
          <cell r="G1302">
            <v>1.1103933591280399</v>
          </cell>
          <cell r="H1302">
            <v>8.0947725755318297E-19</v>
          </cell>
          <cell r="I1302">
            <v>9.1044605414531694E-17</v>
          </cell>
          <cell r="J1302" t="str">
            <v>Up</v>
          </cell>
          <cell r="K1302" t="str">
            <v>FLA10; At3g60900; T4C21.310</v>
          </cell>
          <cell r="L1302" t="str">
            <v>PREDICTED: fasciclin-like arabinogalactan protein 8 [Oryza brachyantha]</v>
          </cell>
          <cell r="M1302" t="str">
            <v>GO:0005886,GO:0031225,GO:0046658</v>
          </cell>
          <cell r="N1302" t="str">
            <v>plasma membrane|anchored component of membrane|anchored component of plasma membrane</v>
          </cell>
        </row>
        <row r="1303">
          <cell r="A1303" t="str">
            <v>Zlat_10042571</v>
          </cell>
          <cell r="B1303">
            <v>387.78969746083698</v>
          </cell>
          <cell r="C1303">
            <v>245.58548193561001</v>
          </cell>
          <cell r="D1303">
            <v>529.99391298606395</v>
          </cell>
          <cell r="E1303">
            <v>2.1580832417651701</v>
          </cell>
          <cell r="G1303">
            <v>1.10975051365154</v>
          </cell>
          <cell r="H1303">
            <v>2.47169073243814E-9</v>
          </cell>
          <cell r="I1303">
            <v>8.2329505127273306E-8</v>
          </cell>
          <cell r="J1303" t="str">
            <v>Up</v>
          </cell>
          <cell r="K1303" t="str">
            <v>SMXL3 {ECO:0000303|PubMed:23893171}; At3g52490 {ECO:0000312|Araport:AT3G52490}; F22O6.130 {ECO:0000312|EMBL:CAB43425.1}</v>
          </cell>
          <cell r="L1303" t="str">
            <v>uncharacterized protein C2845_PM15G07910 [Panicum miliaceum]</v>
          </cell>
          <cell r="M1303" t="str">
            <v>GO:0019538</v>
          </cell>
          <cell r="N1303" t="str">
            <v>protein metabolic process</v>
          </cell>
        </row>
        <row r="1304">
          <cell r="A1304" t="str">
            <v>Zlat_10018393</v>
          </cell>
          <cell r="B1304">
            <v>641.66623844714604</v>
          </cell>
          <cell r="C1304">
            <v>406.37507465737798</v>
          </cell>
          <cell r="D1304">
            <v>876.95740223691405</v>
          </cell>
          <cell r="E1304">
            <v>2.1579999781637502</v>
          </cell>
          <cell r="G1304">
            <v>1.10969485022767</v>
          </cell>
          <cell r="H1304">
            <v>1.5703532937150301E-13</v>
          </cell>
          <cell r="I1304">
            <v>9.4788659814905903E-12</v>
          </cell>
          <cell r="J1304" t="str">
            <v>Up</v>
          </cell>
          <cell r="K1304" t="str">
            <v>ESP1; Synonyms=AESP, ESP, RSW4; At4g22970; F7H19.150</v>
          </cell>
          <cell r="L1304" t="str">
            <v>separase isoform X1 [Oryza sativa Japonica Group]</v>
          </cell>
          <cell r="M1304" t="str">
            <v>GO:0000911,GO:0004197,GO:0005634,GO:0005737,GO:0005813,GO:0005874,GO:0006887,GO:0008233,GO:0009793,GO:0009826,GO:0009960,GO:0016192,GO:0045876,GO:0051304,GO:0051307,GO:0072686,GO:2000114</v>
          </cell>
          <cell r="N1304" t="str">
            <v>cytokinesis by cell plate formation|cysteine-type endopeptidase activity|nucleus|cytoplasm|centrosome|microtubule|exocytosis|peptidase activity|embryo development ending in seed dormancy|unidimensional cell growth|endosperm development|vesicle-mediated transport|positive regulation of sister chromatid cohesion|chromosome separation|meiotic chromosome separation|mitotic spindle|regulation of establishment of cell polarity</v>
          </cell>
          <cell r="O1304" t="str">
            <v>ko04113,ko04111,ko04114,ko04110</v>
          </cell>
          <cell r="P1304" t="str">
            <v>Meiosis - yeast|Cell cycle - yeast|Oocyte meiosis|Cell cycle</v>
          </cell>
        </row>
        <row r="1305">
          <cell r="A1305" t="str">
            <v>Zlat_10048848</v>
          </cell>
          <cell r="B1305">
            <v>41.7194832496047</v>
          </cell>
          <cell r="C1305">
            <v>26.421746214907799</v>
          </cell>
          <cell r="D1305">
            <v>57.017220284301601</v>
          </cell>
          <cell r="E1305">
            <v>2.1579656325716701</v>
          </cell>
          <cell r="G1305">
            <v>1.10967188886985</v>
          </cell>
          <cell r="H1305">
            <v>4.1332670370049701E-2</v>
          </cell>
          <cell r="I1305">
            <v>0.17409704993675801</v>
          </cell>
          <cell r="J1305" t="str">
            <v>Up</v>
          </cell>
          <cell r="L1305" t="str">
            <v>H0306B06.1 [Oryza sativa]</v>
          </cell>
        </row>
        <row r="1306">
          <cell r="A1306" t="str">
            <v>Zlat_10004929</v>
          </cell>
          <cell r="B1306">
            <v>178.47654244984901</v>
          </cell>
          <cell r="C1306">
            <v>113.062462721491</v>
          </cell>
          <cell r="D1306">
            <v>243.890622178207</v>
          </cell>
          <cell r="E1306">
            <v>2.15713169789151</v>
          </cell>
          <cell r="G1306">
            <v>1.1091142590643801</v>
          </cell>
          <cell r="H1306">
            <v>1.3327652714312001E-3</v>
          </cell>
          <cell r="I1306">
            <v>1.1442790277005401E-2</v>
          </cell>
          <cell r="J1306" t="str">
            <v>Up</v>
          </cell>
          <cell r="K1306" t="str">
            <v>CYP71A1</v>
          </cell>
          <cell r="L1306" t="str">
            <v>cytochrome P450 71A1-like [Aegilops tauschii subsp. tauschii]</v>
          </cell>
          <cell r="M1306" t="str">
            <v>GO:0004497,GO:0005506,GO:0005789,GO:0009835,GO:0016021,GO:0016705,GO:0020037,GO:0031090</v>
          </cell>
          <cell r="N1306" t="str">
            <v>monooxygenase activity|iron ion binding|endoplasmic reticulum membrane|fruit ripening|integral component of membrane|oxidoreductase activity, acting on paired donors, with incorporation or reduction of molecular oxygen|heme binding|organelle membrane</v>
          </cell>
        </row>
        <row r="1307">
          <cell r="A1307" t="str">
            <v>Zlat_10007375</v>
          </cell>
          <cell r="B1307">
            <v>217.900078395744</v>
          </cell>
          <cell r="C1307">
            <v>138.04529442200601</v>
          </cell>
          <cell r="D1307">
            <v>297.754862369482</v>
          </cell>
          <cell r="E1307">
            <v>2.1569359797172201</v>
          </cell>
          <cell r="G1307">
            <v>1.10898335632443</v>
          </cell>
          <cell r="H1307">
            <v>4.6265716483786097E-6</v>
          </cell>
          <cell r="I1307">
            <v>8.2119821441131605E-5</v>
          </cell>
          <cell r="J1307" t="str">
            <v>Up</v>
          </cell>
          <cell r="K1307" t="str">
            <v>ATG1A {ECO:0000303|PubMed:17204848}; At3g61960 {ECO:0000312|Araport:AT3G61960}; F21F14.130 {ECO:0000312|EMBL:CAB71903.1}</v>
          </cell>
          <cell r="L1307" t="str">
            <v>hypothetical protein OsJ_09218 [Oryza sativa Japonica Group]</v>
          </cell>
          <cell r="M1307" t="str">
            <v>GO:0000045,GO:0000407,GO:0004674,GO:0005524,GO:0005776,GO:0005829,GO:0006914,GO:0010506,GO:0015031,GO:0016020,GO:0031410,GO:0046777</v>
          </cell>
          <cell r="N1307" t="str">
            <v>autophagosome assembly|phagophore assembly site|protein serine/threonine kinase activity|ATP binding|autophagosome|cytosol|autophagy|regulation of autophagy|protein transport|membrane|cytoplasmic vesicle|protein autophosphorylation</v>
          </cell>
          <cell r="O1307" t="str">
            <v>ko04140,ko04150,ko04139</v>
          </cell>
          <cell r="P1307" t="str">
            <v>Regulation of autophagy|mTOR signaling pathway|Regulation of mitophagy - yeast</v>
          </cell>
        </row>
        <row r="1308">
          <cell r="A1308" t="str">
            <v>Zlat_10020690</v>
          </cell>
          <cell r="B1308">
            <v>41.720976527257797</v>
          </cell>
          <cell r="C1308">
            <v>26.435194911673001</v>
          </cell>
          <cell r="D1308">
            <v>57.0067581428425</v>
          </cell>
          <cell r="E1308">
            <v>2.1564720189625</v>
          </cell>
          <cell r="G1308">
            <v>1.1086729966817599</v>
          </cell>
          <cell r="H1308">
            <v>4.9924847856887097E-2</v>
          </cell>
          <cell r="I1308">
            <v>0.199403908189759</v>
          </cell>
          <cell r="J1308" t="str">
            <v>Up</v>
          </cell>
          <cell r="K1308" t="str">
            <v>At3g12390; T2E22.29</v>
          </cell>
          <cell r="L1308" t="str">
            <v>nascent polypeptide-associated complex subunit alpha-like protein 4 isoform X2 [Ananas comosus]</v>
          </cell>
          <cell r="M1308" t="str">
            <v>GO:0005829,GO:0005854,GO:0009506,GO:0009651,GO:0015031,GO:0022626</v>
          </cell>
          <cell r="N1308" t="str">
            <v>cytosol|nascent polypeptide-associated complex|plasmodesma|response to salt stress|protein transport|cytosolic ribosome</v>
          </cell>
        </row>
        <row r="1309">
          <cell r="A1309" t="str">
            <v>Zlat_10037185</v>
          </cell>
          <cell r="B1309">
            <v>870.94278963223701</v>
          </cell>
          <cell r="C1309">
            <v>552.29856513314598</v>
          </cell>
          <cell r="D1309">
            <v>1189.5870141313301</v>
          </cell>
          <cell r="E1309">
            <v>2.1538839483396899</v>
          </cell>
          <cell r="G1309">
            <v>1.10694051930402</v>
          </cell>
          <cell r="H1309">
            <v>1.9256508759531199E-13</v>
          </cell>
          <cell r="I1309">
            <v>1.15000551958248E-11</v>
          </cell>
          <cell r="J1309" t="str">
            <v>Up</v>
          </cell>
          <cell r="K1309" t="str">
            <v>FLA10; At3g60900; T4C21.310</v>
          </cell>
          <cell r="L1309" t="str">
            <v>PREDICTED: fasciclin-like arabinogalactan protein 8 [Oryza brachyantha]</v>
          </cell>
          <cell r="M1309" t="str">
            <v>GO:0005886,GO:0031225,GO:0046658</v>
          </cell>
          <cell r="N1309" t="str">
            <v>plasma membrane|anchored component of membrane|anchored component of plasma membrane</v>
          </cell>
        </row>
        <row r="1310">
          <cell r="A1310" t="str">
            <v>Zlat_10034386</v>
          </cell>
          <cell r="B1310">
            <v>239.4445611635</v>
          </cell>
          <cell r="C1310">
            <v>151.88275723272699</v>
          </cell>
          <cell r="D1310">
            <v>327.00636509427301</v>
          </cell>
          <cell r="E1310">
            <v>2.15301836134834</v>
          </cell>
          <cell r="G1310">
            <v>1.1063606231341501</v>
          </cell>
          <cell r="H1310">
            <v>1.80235544321047E-6</v>
          </cell>
          <cell r="I1310">
            <v>3.5337058317726798E-5</v>
          </cell>
          <cell r="J1310" t="str">
            <v>Up</v>
          </cell>
          <cell r="L1310" t="str">
            <v>meiotic chromosome association 1 [synthetic construct]</v>
          </cell>
        </row>
        <row r="1311">
          <cell r="A1311" t="str">
            <v>Zlat_10002768</v>
          </cell>
          <cell r="B1311">
            <v>2670.20579754749</v>
          </cell>
          <cell r="C1311">
            <v>1694.0185923106001</v>
          </cell>
          <cell r="D1311">
            <v>3646.3930027843699</v>
          </cell>
          <cell r="E1311">
            <v>2.1525106154890401</v>
          </cell>
          <cell r="G1311">
            <v>1.1060203525469201</v>
          </cell>
          <cell r="H1311">
            <v>1.18704594543794E-32</v>
          </cell>
          <cell r="I1311">
            <v>4.0870718664252002E-30</v>
          </cell>
          <cell r="J1311" t="str">
            <v>Up</v>
          </cell>
          <cell r="K1311" t="str">
            <v>At5g56590; MIK19.3</v>
          </cell>
          <cell r="L1311" t="str">
            <v>Os01g0739700 [Oryza sativa Japonica Group]</v>
          </cell>
          <cell r="M1311" t="str">
            <v>GO:0005576,GO:0005886,GO:0005975,GO:0006952,GO:0009505,GO:0031225,GO:0042973,GO:0046658,GO:0071555</v>
          </cell>
          <cell r="N1311" t="str">
            <v>extracellular region|plasma membrane|carbohydrate metabolic process|defense response|plant-type cell wall|anchored component of membrane|glucan endo-1,3-beta-D-glucosidase activity|anchored component of plasma membrane|cell wall organization</v>
          </cell>
        </row>
        <row r="1312">
          <cell r="A1312" t="str">
            <v>Zlat_10007160</v>
          </cell>
          <cell r="B1312">
            <v>345.926680504226</v>
          </cell>
          <cell r="C1312">
            <v>219.527261733648</v>
          </cell>
          <cell r="D1312">
            <v>472.32609927480399</v>
          </cell>
          <cell r="E1312">
            <v>2.1515601094130901</v>
          </cell>
          <cell r="G1312">
            <v>1.1053831462777599</v>
          </cell>
          <cell r="H1312">
            <v>1.63097383259919E-8</v>
          </cell>
          <cell r="I1312">
            <v>4.7238042111211899E-7</v>
          </cell>
          <cell r="J1312" t="str">
            <v>Up</v>
          </cell>
          <cell r="L1312" t="str">
            <v>PREDICTED: uncharacterized protein LOC102715492 isoform X2 [Oryza brachyantha]</v>
          </cell>
        </row>
        <row r="1313">
          <cell r="A1313" t="str">
            <v>Zlat_10016440</v>
          </cell>
          <cell r="B1313">
            <v>78.1615033222634</v>
          </cell>
          <cell r="C1313">
            <v>49.607966102461802</v>
          </cell>
          <cell r="D1313">
            <v>106.715040542065</v>
          </cell>
          <cell r="E1313">
            <v>2.1511674218139198</v>
          </cell>
          <cell r="G1313">
            <v>1.1051198117071199</v>
          </cell>
          <cell r="H1313">
            <v>5.38874396335314E-3</v>
          </cell>
          <cell r="I1313">
            <v>3.5969382157475499E-2</v>
          </cell>
          <cell r="J1313" t="str">
            <v>Up</v>
          </cell>
          <cell r="K1313" t="str">
            <v>HEI10; Os02g0232100, LOC_Os02g13810; OJ1705_E12.17, OsJ_05990</v>
          </cell>
          <cell r="L1313" t="str">
            <v>PREDICTED: E3 ubiquitin-protein ligase CCNB1IP1 homolog isoform X1 [Oryza brachyantha]</v>
          </cell>
          <cell r="M1313" t="str">
            <v>GO:0005694,GO:0005712,GO:0007129,GO:0007131,GO:0016567,GO:0016740,GO:0046872</v>
          </cell>
          <cell r="N1313" t="str">
            <v>chromosome|chiasma|synapsis|reciprocal meiotic recombination|protein ubiquitination|transferase activity|metal ion binding</v>
          </cell>
        </row>
        <row r="1314">
          <cell r="A1314" t="str">
            <v>Zlat_10020801</v>
          </cell>
          <cell r="B1314">
            <v>40.418820007988799</v>
          </cell>
          <cell r="C1314">
            <v>25.653405712996399</v>
          </cell>
          <cell r="D1314">
            <v>55.184234302981203</v>
          </cell>
          <cell r="E1314">
            <v>2.1511465152178202</v>
          </cell>
          <cell r="G1314">
            <v>1.1051057904883299</v>
          </cell>
          <cell r="H1314">
            <v>4.66552903175282E-2</v>
          </cell>
          <cell r="I1314">
            <v>0.18975925818394901</v>
          </cell>
          <cell r="J1314" t="str">
            <v>Up</v>
          </cell>
          <cell r="L1314" t="str">
            <v>Os05g0142400 [Oryza sativa Japonica Group]</v>
          </cell>
        </row>
        <row r="1315">
          <cell r="A1315" t="str">
            <v>Zlat_10048397</v>
          </cell>
          <cell r="B1315">
            <v>118.50465978458899</v>
          </cell>
          <cell r="C1315">
            <v>75.254282384499106</v>
          </cell>
          <cell r="D1315">
            <v>161.755037184679</v>
          </cell>
          <cell r="E1315">
            <v>2.1494462781296502</v>
          </cell>
          <cell r="G1315">
            <v>1.1039650529848599</v>
          </cell>
          <cell r="H1315">
            <v>6.4814648907168305E-4</v>
          </cell>
          <cell r="I1315">
            <v>6.2556518404624497E-3</v>
          </cell>
          <cell r="J1315" t="str">
            <v>Up</v>
          </cell>
          <cell r="L1315" t="str">
            <v>Type III restriction enzyme, res subunit family protein, expressed [Oryza sativa Japonica Group]</v>
          </cell>
          <cell r="M1315" t="str">
            <v>GO:0003677,GO:0004386,GO:0005524,GO:0005634,GO:0006281,GO:0006310</v>
          </cell>
          <cell r="N1315" t="str">
            <v>DNA binding|helicase activity|ATP binding|nucleus|DNA repair|DNA recombination</v>
          </cell>
        </row>
        <row r="1316">
          <cell r="A1316" t="str">
            <v>Zlat_10012633</v>
          </cell>
          <cell r="B1316">
            <v>50.260826251468302</v>
          </cell>
          <cell r="C1316">
            <v>31.924026453344499</v>
          </cell>
          <cell r="D1316">
            <v>68.597626049592094</v>
          </cell>
          <cell r="E1316">
            <v>2.1487773840133899</v>
          </cell>
          <cell r="G1316">
            <v>1.10351602552234</v>
          </cell>
          <cell r="H1316">
            <v>2.5835739586888101E-2</v>
          </cell>
          <cell r="I1316">
            <v>0.123652414913585</v>
          </cell>
          <cell r="J1316" t="str">
            <v>Up</v>
          </cell>
          <cell r="K1316" t="str">
            <v>At3g14460; MOA2.6</v>
          </cell>
          <cell r="L1316" t="str">
            <v>putative resistance complex protein I2C-1 [Oryza sativa Japonica Group]</v>
          </cell>
        </row>
        <row r="1317">
          <cell r="A1317" t="str">
            <v>Zlat_10011165</v>
          </cell>
          <cell r="B1317">
            <v>124.965368845523</v>
          </cell>
          <cell r="C1317">
            <v>79.403120507502507</v>
          </cell>
          <cell r="D1317">
            <v>170.52761718354299</v>
          </cell>
          <cell r="E1317">
            <v>2.1476185834211701</v>
          </cell>
          <cell r="G1317">
            <v>1.1027377937573899</v>
          </cell>
          <cell r="H1317">
            <v>6.4707895239852901E-4</v>
          </cell>
          <cell r="I1317">
            <v>6.2471353395797298E-3</v>
          </cell>
          <cell r="J1317" t="str">
            <v>Up</v>
          </cell>
          <cell r="K1317" t="str">
            <v>At2g30890; F7F1.10</v>
          </cell>
          <cell r="L1317" t="str">
            <v>PREDICTED: cytochrome b561 domain-containing protein At2g30890-like [Oryza brachyantha]</v>
          </cell>
          <cell r="M1317" t="str">
            <v>GO:0016021,GO:0046872,GO:0055114</v>
          </cell>
          <cell r="N1317" t="str">
            <v>integral component of membrane|metal ion binding|oxidation-reduction process</v>
          </cell>
        </row>
        <row r="1318">
          <cell r="A1318" t="str">
            <v>Zlat_10004236</v>
          </cell>
          <cell r="B1318">
            <v>88.390614284221002</v>
          </cell>
          <cell r="C1318">
            <v>56.201673262020499</v>
          </cell>
          <cell r="D1318">
            <v>120.57955530642199</v>
          </cell>
          <cell r="E1318">
            <v>2.14547981061457</v>
          </cell>
          <cell r="G1318">
            <v>1.10130032510714</v>
          </cell>
          <cell r="H1318">
            <v>3.2056417843761499E-3</v>
          </cell>
          <cell r="I1318">
            <v>2.3606452441820198E-2</v>
          </cell>
          <cell r="J1318" t="str">
            <v>Up</v>
          </cell>
          <cell r="K1318" t="str">
            <v>XLG1; Synonyms=XLG; At2g23460; F26B6.11</v>
          </cell>
          <cell r="L1318" t="str">
            <v>PREDICTED: uncharacterized protein At5g05190-like [Oryza brachyantha]</v>
          </cell>
          <cell r="M1318" t="str">
            <v>GO:0001664,GO:0003924,GO:0005525,GO:0005634,GO:0005834,GO:0007188,GO:0031683,GO:0046872</v>
          </cell>
          <cell r="N1318" t="str">
            <v>G protein-coupled receptor binding|GTPase activity|GTP binding|nucleus|heterotrimeric G-protein complex|adenylate cyclase-modulating G protein-coupled receptor signaling pathway|G-protein beta/gamma-subunit complex binding|metal ion binding</v>
          </cell>
        </row>
        <row r="1319">
          <cell r="A1319" t="str">
            <v>Zlat_10014268</v>
          </cell>
          <cell r="B1319">
            <v>83.949169528370803</v>
          </cell>
          <cell r="C1319">
            <v>53.3777325237347</v>
          </cell>
          <cell r="D1319">
            <v>114.520606533007</v>
          </cell>
          <cell r="E1319">
            <v>2.1454752968774899</v>
          </cell>
          <cell r="G1319">
            <v>1.10129728991057</v>
          </cell>
          <cell r="H1319">
            <v>4.0761625321080099E-3</v>
          </cell>
          <cell r="I1319">
            <v>2.86537241996642E-2</v>
          </cell>
          <cell r="J1319" t="str">
            <v>Up</v>
          </cell>
          <cell r="K1319" t="str">
            <v>ASHR1; Synonyms=SDG37, SET37; At2g17900; T13L16.8</v>
          </cell>
          <cell r="L1319" t="str">
            <v>SET and MYND domain-containing protein 4 isoform X3 [Oryza sativa Japonica Group]</v>
          </cell>
          <cell r="M1319" t="str">
            <v>GO:0005634,GO:0005694,GO:0018024,GO:0046872</v>
          </cell>
          <cell r="N1319" t="str">
            <v>nucleus|chromosome|histone-lysine N-methyltransferase activity|metal ion binding</v>
          </cell>
        </row>
        <row r="1320">
          <cell r="A1320" t="str">
            <v>Zlat_10034292</v>
          </cell>
          <cell r="B1320">
            <v>1267.70884540664</v>
          </cell>
          <cell r="C1320">
            <v>806.391553238661</v>
          </cell>
          <cell r="D1320">
            <v>1729.02613757463</v>
          </cell>
          <cell r="E1320">
            <v>2.1441520941414201</v>
          </cell>
          <cell r="G1320">
            <v>1.1004072461319601</v>
          </cell>
          <cell r="H1320">
            <v>9.8134851714868507E-16</v>
          </cell>
          <cell r="I1320">
            <v>7.9597744388535906E-14</v>
          </cell>
          <cell r="J1320" t="str">
            <v>Up</v>
          </cell>
          <cell r="K1320" t="str">
            <v>Os03g0162200, LOC_Os03g06670; OJ1607A12.10, OsJ_09510 {ECO:0000312|EMBL:EAZ25680.1}</v>
          </cell>
          <cell r="L1320" t="str">
            <v>unnamed protein product [Oryza sativa Japonica Group]</v>
          </cell>
          <cell r="M1320" t="str">
            <v>GO:0000786,GO:0000790,GO:0003677,GO:0006325,GO:0046982</v>
          </cell>
          <cell r="N1320" t="str">
            <v>nucleosome|nuclear chromatin|DNA binding|chromatin organization|protein heterodimerization activity</v>
          </cell>
        </row>
        <row r="1321">
          <cell r="A1321" t="str">
            <v>Zlat_10019096</v>
          </cell>
          <cell r="B1321">
            <v>1776.36287623557</v>
          </cell>
          <cell r="C1321">
            <v>1129.9870915578899</v>
          </cell>
          <cell r="D1321">
            <v>2422.73866091325</v>
          </cell>
          <cell r="E1321">
            <v>2.14404100632076</v>
          </cell>
          <cell r="G1321">
            <v>1.10033249863611</v>
          </cell>
          <cell r="H1321">
            <v>4.0110414363684302E-15</v>
          </cell>
          <cell r="I1321">
            <v>3.0008993380475302E-13</v>
          </cell>
          <cell r="J1321" t="str">
            <v>Up</v>
          </cell>
          <cell r="K1321" t="str">
            <v>CRK18; At4g23260; F21P8.150</v>
          </cell>
          <cell r="L1321" t="str">
            <v>PREDICTED: LRR receptor-like serine/threonine-protein kinase GSO2 [Oryza brachyantha]</v>
          </cell>
        </row>
        <row r="1322">
          <cell r="A1322" t="str">
            <v>Zlat_10005401</v>
          </cell>
          <cell r="B1322">
            <v>2365.1072940696699</v>
          </cell>
          <cell r="C1322">
            <v>1504.8295427406499</v>
          </cell>
          <cell r="D1322">
            <v>3225.3850453986902</v>
          </cell>
          <cell r="E1322">
            <v>2.1433557448137899</v>
          </cell>
          <cell r="G1322">
            <v>1.0998713221023699</v>
          </cell>
          <cell r="H1322">
            <v>5.7951868704750602E-8</v>
          </cell>
          <cell r="I1322">
            <v>1.5158232200276699E-6</v>
          </cell>
          <cell r="J1322" t="str">
            <v>Up</v>
          </cell>
          <cell r="K1322" t="str">
            <v>CML16; Os01g0135700, LOC_Os01g04330; OsJ_000267, OSJNBa0083M16.46</v>
          </cell>
          <cell r="L1322" t="str">
            <v>Os01g0135700 [Oryza sativa Japonica Group]</v>
          </cell>
          <cell r="M1322" t="str">
            <v>GO:0005509</v>
          </cell>
          <cell r="N1322" t="str">
            <v>calcium ion binding</v>
          </cell>
        </row>
        <row r="1323">
          <cell r="A1323" t="str">
            <v>Zlat_10035497</v>
          </cell>
          <cell r="B1323">
            <v>168.88490205852199</v>
          </cell>
          <cell r="C1323">
            <v>107.473050140064</v>
          </cell>
          <cell r="D1323">
            <v>230.29675397698099</v>
          </cell>
          <cell r="E1323">
            <v>2.1428325861864699</v>
          </cell>
          <cell r="G1323">
            <v>1.09951914048891</v>
          </cell>
          <cell r="H1323">
            <v>5.6145065469248301E-5</v>
          </cell>
          <cell r="I1323">
            <v>7.4175677332160401E-4</v>
          </cell>
          <cell r="J1323" t="str">
            <v>Up</v>
          </cell>
          <cell r="K1323" t="str">
            <v>OFP8 {ECO:0000303|PubMed:27332964}; Os01g0864000 {ECO:0000312|EMBL:BAS75362.1}, LOC_Os01g64430 {ECO:0000305}; OsJ_04171 {ECO:0000312|EMBL:EAZ14247.1}, P0423B08.30 {ECO:0000312|EMBL:BAB63811.1}</v>
          </cell>
          <cell r="L1323" t="str">
            <v>probable transcription repressor OFP9 [Aegilops tauschii subsp. tauschii]</v>
          </cell>
          <cell r="M1323" t="str">
            <v>GO:0005634,GO:0005737,GO:0009742,GO:0045892,GO:1900457</v>
          </cell>
          <cell r="N1323" t="str">
            <v>nucleus|cytoplasm|brassinosteroid mediated signaling pathway|negative regulation of transcription, DNA-templated|regulation of brassinosteroid mediated signaling pathway</v>
          </cell>
        </row>
        <row r="1324">
          <cell r="A1324" t="str">
            <v>Zlat_10025166</v>
          </cell>
          <cell r="B1324">
            <v>68.173618332981903</v>
          </cell>
          <cell r="C1324">
            <v>43.397699028705702</v>
          </cell>
          <cell r="D1324">
            <v>92.949537637258103</v>
          </cell>
          <cell r="E1324">
            <v>2.1418079694910999</v>
          </cell>
          <cell r="G1324">
            <v>1.0988291365391401</v>
          </cell>
          <cell r="H1324">
            <v>9.7406878936229391E-3</v>
          </cell>
          <cell r="I1324">
            <v>5.7946102063932498E-2</v>
          </cell>
          <cell r="J1324" t="str">
            <v>Up</v>
          </cell>
          <cell r="K1324" t="str">
            <v>RAB21; Os11g0454300, LOC_Os11g26790; OsJ_032472</v>
          </cell>
          <cell r="L1324" t="str">
            <v>dehydrin DHN3 [Setaria italica]</v>
          </cell>
          <cell r="M1324" t="str">
            <v>GO:0005829,GO:0009414,GO:0009631,GO:0009737</v>
          </cell>
          <cell r="N1324" t="str">
            <v>cytosol|response to water deprivation|cold acclimation|response to abscisic acid</v>
          </cell>
        </row>
        <row r="1325">
          <cell r="A1325" t="str">
            <v>Zlat_10001186</v>
          </cell>
          <cell r="B1325">
            <v>86.060153788052006</v>
          </cell>
          <cell r="C1325">
            <v>54.797263516698798</v>
          </cell>
          <cell r="D1325">
            <v>117.32304405940501</v>
          </cell>
          <cell r="E1325">
            <v>2.1410383754592499</v>
          </cell>
          <cell r="G1325">
            <v>1.09831065447568</v>
          </cell>
          <cell r="H1325">
            <v>9.4684116892965707E-3</v>
          </cell>
          <cell r="I1325">
            <v>5.6730235700225201E-2</v>
          </cell>
          <cell r="J1325" t="str">
            <v>Up</v>
          </cell>
          <cell r="K1325" t="str">
            <v>CPZ; At2g04530; T1O3.6</v>
          </cell>
          <cell r="L1325" t="str">
            <v>tRNase Z TRZ2, chloroplastic [Oryza sativa Japonica Group]</v>
          </cell>
          <cell r="M1325" t="str">
            <v>GO:0008033,GO:0009507,GO:0042780,GO:0042781,GO:0046872</v>
          </cell>
          <cell r="N1325" t="str">
            <v>tRNA processing|chloroplast|tRNA 3'-end processing|3'-tRNA processing endoribonuclease activity|metal ion binding</v>
          </cell>
          <cell r="O1325" t="str">
            <v>ko03013</v>
          </cell>
          <cell r="P1325" t="str">
            <v>RNA transport</v>
          </cell>
        </row>
        <row r="1326">
          <cell r="A1326" t="str">
            <v>Zlat_10004746</v>
          </cell>
          <cell r="B1326">
            <v>52.967936115113197</v>
          </cell>
          <cell r="C1326">
            <v>33.741176394029502</v>
          </cell>
          <cell r="D1326">
            <v>72.1946958361969</v>
          </cell>
          <cell r="E1326">
            <v>2.13966149232935</v>
          </cell>
          <cell r="G1326">
            <v>1.0973825714083101</v>
          </cell>
          <cell r="H1326">
            <v>4.5702249880356399E-2</v>
          </cell>
          <cell r="I1326">
            <v>0.18705547252098301</v>
          </cell>
          <cell r="J1326" t="str">
            <v>Up</v>
          </cell>
          <cell r="K1326" t="str">
            <v>At1g10910; T19D16.17</v>
          </cell>
          <cell r="L1326" t="str">
            <v>pentatricopeptide repeat-containing protein At1g10910, chloroplastic isoform X2 [Panicum hallii]</v>
          </cell>
        </row>
        <row r="1327">
          <cell r="A1327" t="str">
            <v>Zlat_10016971</v>
          </cell>
          <cell r="B1327">
            <v>123.690930379477</v>
          </cell>
          <cell r="C1327">
            <v>78.811434800757397</v>
          </cell>
          <cell r="D1327">
            <v>168.57042595819701</v>
          </cell>
          <cell r="E1327">
            <v>2.1389082229546901</v>
          </cell>
          <cell r="G1327">
            <v>1.0968745801519699</v>
          </cell>
          <cell r="H1327">
            <v>2.5057050735158001E-2</v>
          </cell>
          <cell r="I1327">
            <v>0.120954936467196</v>
          </cell>
          <cell r="J1327" t="str">
            <v>Up</v>
          </cell>
          <cell r="K1327" t="str">
            <v>CIMG_07070</v>
          </cell>
          <cell r="L1327" t="str">
            <v>PREDICTED: solute carrier family 25 member 44 [Oryza brachyantha]</v>
          </cell>
          <cell r="M1327" t="str">
            <v>GO:0005743,GO:0015187,GO:0016021,GO:1904983</v>
          </cell>
          <cell r="N1327" t="str">
            <v>mitochondrial inner membrane|glycine transmembrane transporter activity|integral component of membrane|glycine import into mitochondrion</v>
          </cell>
        </row>
        <row r="1328">
          <cell r="A1328" t="str">
            <v>Zlat_10023221</v>
          </cell>
          <cell r="B1328">
            <v>106.70758172201801</v>
          </cell>
          <cell r="C1328">
            <v>67.996148257693605</v>
          </cell>
          <cell r="D1328">
            <v>145.41901518634299</v>
          </cell>
          <cell r="E1328">
            <v>2.13863606854951</v>
          </cell>
          <cell r="G1328">
            <v>1.09669100014228</v>
          </cell>
          <cell r="H1328">
            <v>1.2791330737870099E-3</v>
          </cell>
          <cell r="I1328">
            <v>1.10469690749223E-2</v>
          </cell>
          <cell r="J1328" t="str">
            <v>Up</v>
          </cell>
          <cell r="L1328" t="str">
            <v>PREDICTED: uncharacterized protein LOC107303898, partial [Oryza brachyantha]</v>
          </cell>
        </row>
        <row r="1329">
          <cell r="A1329" t="str">
            <v>Zlat_10046714</v>
          </cell>
          <cell r="B1329">
            <v>59.784909705985299</v>
          </cell>
          <cell r="C1329">
            <v>38.100107088885899</v>
          </cell>
          <cell r="D1329">
            <v>81.469712323084707</v>
          </cell>
          <cell r="E1329">
            <v>2.1383066491918101</v>
          </cell>
          <cell r="G1329">
            <v>1.0964687611711099</v>
          </cell>
          <cell r="H1329">
            <v>1.5825529616254799E-2</v>
          </cell>
          <cell r="I1329">
            <v>8.52330439444004E-2</v>
          </cell>
          <cell r="J1329" t="str">
            <v>Up</v>
          </cell>
          <cell r="K1329" t="str">
            <v>RALF</v>
          </cell>
          <cell r="L1329" t="str">
            <v>rapid alkalinization factor-like [Aegilops tauschii subsp. tauschii]</v>
          </cell>
          <cell r="M1329" t="str">
            <v>GO:0005179,GO:0005576,GO:0010469,GO:0048018</v>
          </cell>
          <cell r="N1329" t="str">
            <v>hormone activity|extracellular region|regulation of signaling receptor activity|receptor ligand activity</v>
          </cell>
        </row>
        <row r="1330">
          <cell r="A1330" t="str">
            <v>Zlat_10026804</v>
          </cell>
          <cell r="B1330">
            <v>95.143312298775101</v>
          </cell>
          <cell r="C1330">
            <v>60.678602850020098</v>
          </cell>
          <cell r="D1330">
            <v>129.60802174752999</v>
          </cell>
          <cell r="E1330">
            <v>2.1359757090631</v>
          </cell>
          <cell r="G1330">
            <v>1.09489524037122</v>
          </cell>
          <cell r="H1330">
            <v>2.3682286165480201E-3</v>
          </cell>
          <cell r="I1330">
            <v>1.8382509772156299E-2</v>
          </cell>
          <cell r="J1330" t="str">
            <v>Up</v>
          </cell>
          <cell r="K1330" t="str">
            <v>SNM1; At3g26680; MLJ15.8</v>
          </cell>
          <cell r="L1330" t="str">
            <v>Os09g0439000 [Oryza sativa Japonica Group]</v>
          </cell>
          <cell r="M1330" t="str">
            <v>GO:0000784,GO:0003684,GO:0006281,GO:0006303,GO:0031848,GO:0035312,GO:0036297</v>
          </cell>
          <cell r="N1330" t="str">
            <v>nuclear chromosome, telomeric region|damaged DNA binding|DNA repair|double-strand break repair via nonhomologous end joining|protection from non-homologous end joining at telomere|5'-3' exodeoxyribonuclease activity|interstrand cross-link repair</v>
          </cell>
        </row>
        <row r="1331">
          <cell r="A1331" t="str">
            <v>Zlat_10044411</v>
          </cell>
          <cell r="B1331">
            <v>40.239861728962502</v>
          </cell>
          <cell r="C1331">
            <v>25.666536078904901</v>
          </cell>
          <cell r="D1331">
            <v>54.813187379020199</v>
          </cell>
          <cell r="E1331">
            <v>2.1355895945799501</v>
          </cell>
          <cell r="G1331">
            <v>1.0946344247629001</v>
          </cell>
          <cell r="H1331">
            <v>4.8805197209467702E-2</v>
          </cell>
          <cell r="I1331">
            <v>0.19602506089808</v>
          </cell>
          <cell r="J1331" t="str">
            <v>Up</v>
          </cell>
          <cell r="K1331" t="str">
            <v>HO1; Synonyms=HY1, SE5; Os06g0603000, LOC_Os06g40080; OsJ_21897, P0486H12.31</v>
          </cell>
          <cell r="L1331" t="str">
            <v>Os06g0603000 [Oryza sativa Japonica Group]</v>
          </cell>
          <cell r="M1331" t="str">
            <v>GO:0004392,GO:0006788,GO:0009507,GO:0009648,GO:0010229,GO:0015979,GO:0046872,GO:0048573</v>
          </cell>
          <cell r="N1331" t="str">
            <v>heme oxygenase (decyclizing) activity|heme oxidation|chloroplast|photoperiodism|inflorescence development|photosynthesis|metal ion binding|photoperiodism, flowering</v>
          </cell>
          <cell r="O1331" t="str">
            <v>ko00860</v>
          </cell>
          <cell r="P1331" t="str">
            <v>Porphyrin and chlorophyll metabolism</v>
          </cell>
        </row>
        <row r="1332">
          <cell r="A1332" t="str">
            <v>Zlat_10012309</v>
          </cell>
          <cell r="B1332">
            <v>1150.91715164278</v>
          </cell>
          <cell r="C1332">
            <v>734.153113069705</v>
          </cell>
          <cell r="D1332">
            <v>1567.6811902158599</v>
          </cell>
          <cell r="E1332">
            <v>2.1353599982174498</v>
          </cell>
          <cell r="G1332">
            <v>1.0944793128718799</v>
          </cell>
          <cell r="H1332">
            <v>8.8685370971461206E-20</v>
          </cell>
          <cell r="I1332">
            <v>1.0881533772069201E-17</v>
          </cell>
          <cell r="J1332" t="str">
            <v>Up</v>
          </cell>
          <cell r="K1332" t="str">
            <v>DDM1; Synonyms=CHA1, CHR1 {ECO:0000303|PubMed:16547115}, SOM1, SOM4; At5g66750; MSN2.14</v>
          </cell>
          <cell r="L1332" t="str">
            <v>putative chromatin complex subunit A101 [Oryza sativa Japonica Group]</v>
          </cell>
          <cell r="M1332" t="str">
            <v>GO:0000786,GO:0003677,GO:0004003,GO:0005524,GO:0005634,GO:0006344,GO:0006346,GO:0006349,GO:0009294,GO:0016887,GO:0032197,GO:0044030,GO:0051574,GO:0090241</v>
          </cell>
          <cell r="N1332" t="str">
            <v>nucleosome|DNA binding|ATP-dependent DNA helicase activity|ATP binding|nucleus|maintenance of chromatin silencing|methylation-dependent chromatin silencing|regulation of gene expression by genetic imprinting|DNA mediated transformation|ATPase activity|transposition, RNA-mediated|regulation of DNA methylation|positive regulation of histone H3-K9 methylation|negative regulation of histone H4 acetylation</v>
          </cell>
        </row>
        <row r="1333">
          <cell r="A1333" t="str">
            <v>Zlat_10029628</v>
          </cell>
          <cell r="B1333">
            <v>539.69691319014703</v>
          </cell>
          <cell r="C1333">
            <v>344.29425255749499</v>
          </cell>
          <cell r="D1333">
            <v>735.09957382279902</v>
          </cell>
          <cell r="E1333">
            <v>2.1350910401852898</v>
          </cell>
          <cell r="G1333">
            <v>1.0942975876085601</v>
          </cell>
          <cell r="H1333">
            <v>1.9451447861570801E-11</v>
          </cell>
          <cell r="I1333">
            <v>8.8098087751023297E-10</v>
          </cell>
          <cell r="J1333" t="str">
            <v>Up</v>
          </cell>
          <cell r="K1333" t="str">
            <v>CALS6; Synonyms=GSL11; At3g59100; F17J16.150</v>
          </cell>
          <cell r="L1333" t="str">
            <v>callose synthase 7 [Oryza sativa Japonica Group]</v>
          </cell>
          <cell r="M1333" t="str">
            <v>GO:0000148,GO:0003843,GO:0006075,GO:0008360,GO:0016021,GO:0071555</v>
          </cell>
          <cell r="N1333" t="str">
            <v>1,3-beta-D-glucan synthase complex|1,3-beta-D-glucan synthase activity|(1-&gt;3)-beta-D-glucan biosynthetic process|regulation of cell shape|integral component of membrane|cell wall organization</v>
          </cell>
        </row>
        <row r="1334">
          <cell r="A1334" t="str">
            <v>Zlat_10037997</v>
          </cell>
          <cell r="B1334">
            <v>55.9496162073062</v>
          </cell>
          <cell r="C1334">
            <v>35.703272414760903</v>
          </cell>
          <cell r="D1334">
            <v>76.195959999851496</v>
          </cell>
          <cell r="E1334">
            <v>2.1341449913803898</v>
          </cell>
          <cell r="G1334">
            <v>1.09365819455017</v>
          </cell>
          <cell r="H1334">
            <v>1.9946162271741799E-2</v>
          </cell>
          <cell r="I1334">
            <v>0.10160377526768</v>
          </cell>
          <cell r="J1334" t="str">
            <v>Up</v>
          </cell>
          <cell r="K1334" t="str">
            <v>NAC031; Synonyms=CUC3, NAC368; At1g76420; F14G6.2, F15M4.8</v>
          </cell>
          <cell r="L1334" t="str">
            <v>NAC domain-containing protein 92-like [Aegilops tauschii subsp. tauschii]</v>
          </cell>
          <cell r="M1334" t="str">
            <v>GO:0003677,GO:0003700,GO:0005634,GO:0007275,GO:0010014,GO:0010199</v>
          </cell>
          <cell r="N1334" t="str">
            <v>DNA binding|DNA-binding transcription factor activity|nucleus|multicellular organism development|meristem initiation|organ boundary specification between lateral organs and the meristem</v>
          </cell>
        </row>
        <row r="1335">
          <cell r="A1335" t="str">
            <v>Zlat_10041467</v>
          </cell>
          <cell r="B1335">
            <v>1345.28439257684</v>
          </cell>
          <cell r="C1335">
            <v>858.55581597822095</v>
          </cell>
          <cell r="D1335">
            <v>1832.0129691754501</v>
          </cell>
          <cell r="E1335">
            <v>2.1338309462013201</v>
          </cell>
          <cell r="G1335">
            <v>1.0934458824706701</v>
          </cell>
          <cell r="H1335">
            <v>8.1293813525038206E-9</v>
          </cell>
          <cell r="I1335">
            <v>2.4734137565030102E-7</v>
          </cell>
          <cell r="J1335" t="str">
            <v>Up</v>
          </cell>
          <cell r="K1335" t="str">
            <v>OCT4; Synonyms=4-Oct; At3g20660; F3H11.5</v>
          </cell>
          <cell r="L1335" t="str">
            <v>OSJNBb0015D13.11 [Oryza sativa Japonica Group]</v>
          </cell>
          <cell r="M1335" t="str">
            <v>GO:0005524,GO:0006811,GO:0009535,GO:0009705,GO:0016021,GO:0022857,GO:0042631</v>
          </cell>
          <cell r="N1335" t="str">
            <v>ATP binding|ion transport|chloroplast thylakoid membrane|plant-type vacuole membrane|integral component of membrane|transmembrane transporter activity|cellular response to water deprivation</v>
          </cell>
        </row>
        <row r="1336">
          <cell r="A1336" t="str">
            <v>Zlat_10035904</v>
          </cell>
          <cell r="B1336">
            <v>515.46612594610804</v>
          </cell>
          <cell r="C1336">
            <v>329.050732664267</v>
          </cell>
          <cell r="D1336">
            <v>701.88151922794896</v>
          </cell>
          <cell r="E1336">
            <v>2.1330495560515401</v>
          </cell>
          <cell r="G1336">
            <v>1.0929174834653099</v>
          </cell>
          <cell r="H1336">
            <v>3.7778176040165E-2</v>
          </cell>
          <cell r="I1336">
            <v>0.16283996115831001</v>
          </cell>
          <cell r="J1336" t="str">
            <v>Up</v>
          </cell>
          <cell r="K1336" t="str">
            <v>SHR1; OsI_025749</v>
          </cell>
          <cell r="L1336" t="str">
            <v>hypothetical protein OsJ_24926 [Oryza sativa Japonica Group]</v>
          </cell>
          <cell r="M1336" t="str">
            <v>GO:0003700,GO:0005634,GO:0008356,GO:0009956,GO:0043565,GO:0048366</v>
          </cell>
          <cell r="N1336" t="str">
            <v>DNA-binding transcription factor activity|nucleus|asymmetric cell division|radial pattern formation|sequence-specific DNA binding|leaf development</v>
          </cell>
        </row>
        <row r="1337">
          <cell r="A1337" t="str">
            <v>Zlat_10022117</v>
          </cell>
          <cell r="B1337">
            <v>52.014855082700599</v>
          </cell>
          <cell r="C1337">
            <v>33.231293764104002</v>
          </cell>
          <cell r="D1337">
            <v>70.798416401297203</v>
          </cell>
          <cell r="E1337">
            <v>2.13047427234905</v>
          </cell>
          <cell r="G1337">
            <v>1.0911746296064699</v>
          </cell>
          <cell r="H1337">
            <v>2.5352562240524599E-2</v>
          </cell>
          <cell r="I1337">
            <v>0.121875787878584</v>
          </cell>
          <cell r="J1337" t="str">
            <v>Up</v>
          </cell>
          <cell r="K1337" t="str">
            <v>PBL2 {ECO:0000303|PubMed:20413097}; Synonyms=APK2A {ECO:0000303|PubMed:9150601}, KIN1 {ECO:0000303|PubMed:21219905}; At1g14370; F14L17.14</v>
          </cell>
          <cell r="L1337" t="str">
            <v>hypothetical protein OsJ_25638 [Oryza sativa Japonica Group]</v>
          </cell>
        </row>
        <row r="1338">
          <cell r="A1338" t="str">
            <v>Zlat_10024365</v>
          </cell>
          <cell r="B1338">
            <v>50.603516642022399</v>
          </cell>
          <cell r="C1338">
            <v>32.338626206464298</v>
          </cell>
          <cell r="D1338">
            <v>68.8684070775805</v>
          </cell>
          <cell r="E1338">
            <v>2.1296021246509902</v>
          </cell>
          <cell r="G1338">
            <v>1.09058391570406</v>
          </cell>
          <cell r="H1338">
            <v>2.8910756811637899E-2</v>
          </cell>
          <cell r="I1338">
            <v>0.13425636613518999</v>
          </cell>
          <cell r="J1338" t="str">
            <v>Up</v>
          </cell>
          <cell r="K1338" t="str">
            <v>At3g58140; F9D24.50</v>
          </cell>
          <cell r="L1338" t="str">
            <v>hypothetical protein PAHAL_3G450400 [Panicum hallii]</v>
          </cell>
          <cell r="M1338" t="str">
            <v>GO:0000049,GO:0004826,GO:0005524,GO:0005737,GO:0005739,GO:0005759,GO:0006432,GO:0009507,GO:0009570,GO:0016020</v>
          </cell>
          <cell r="N1338" t="str">
            <v>tRNA binding|phenylalanine-tRNA ligase activity|ATP binding|cytoplasm|mitochondrion|mitochondrial matrix|phenylalanyl-tRNA aminoacylation|chloroplast|chloroplast stroma|membrane</v>
          </cell>
          <cell r="O1338" t="str">
            <v>ko00970</v>
          </cell>
          <cell r="P1338" t="str">
            <v>Aminoacyl-tRNA biosynthesis</v>
          </cell>
        </row>
        <row r="1339">
          <cell r="A1339" t="str">
            <v>Zlat_10038601</v>
          </cell>
          <cell r="B1339">
            <v>62.409227942332699</v>
          </cell>
          <cell r="C1339">
            <v>39.8903596360405</v>
          </cell>
          <cell r="D1339">
            <v>84.928096248624897</v>
          </cell>
          <cell r="E1339">
            <v>2.12903811907209</v>
          </cell>
          <cell r="G1339">
            <v>1.09020178055768</v>
          </cell>
          <cell r="H1339">
            <v>1.40282680637398E-2</v>
          </cell>
          <cell r="I1339">
            <v>7.7533467814366805E-2</v>
          </cell>
          <cell r="J1339" t="str">
            <v>Up</v>
          </cell>
          <cell r="L1339" t="str">
            <v>PREDICTED: uncharacterized protein LOC102716082 [Oryza brachyantha]</v>
          </cell>
        </row>
        <row r="1340">
          <cell r="A1340" t="str">
            <v>Zlat_10032626</v>
          </cell>
          <cell r="B1340">
            <v>1125.57182404332</v>
          </cell>
          <cell r="C1340">
            <v>719.46463341206504</v>
          </cell>
          <cell r="D1340">
            <v>1531.67901467458</v>
          </cell>
          <cell r="E1340">
            <v>2.12891495084419</v>
          </cell>
          <cell r="G1340">
            <v>1.09011831594982</v>
          </cell>
          <cell r="H1340">
            <v>2.9383601098508902E-15</v>
          </cell>
          <cell r="I1340">
            <v>2.26361065814129E-13</v>
          </cell>
          <cell r="J1340" t="str">
            <v>Up</v>
          </cell>
          <cell r="K1340" t="str">
            <v>Os10g0147400, LOC_Os10g05690; OsJ_30723 {ECO:0000312|EMBL:EAZ15304.1}, OSJNBb0016M10.2</v>
          </cell>
          <cell r="L1340" t="str">
            <v>LAX protein [Phyllostachys edulis]</v>
          </cell>
          <cell r="M1340" t="str">
            <v>GO:0003333,GO:0005886,GO:0009734,GO:0015171,GO:0015293,GO:0016021</v>
          </cell>
          <cell r="N1340" t="str">
            <v>amino acid transmembrane transport|plasma membrane|auxin-activated signaling pathway|amino acid transmembrane transporter activity|symporter activity|integral component of membrane</v>
          </cell>
          <cell r="O1340" t="str">
            <v>ko04075</v>
          </cell>
          <cell r="P1340" t="str">
            <v>Plant hormone signal transduction</v>
          </cell>
        </row>
        <row r="1341">
          <cell r="A1341" t="str">
            <v>Zlat_10008813</v>
          </cell>
          <cell r="B1341">
            <v>155.12843069309801</v>
          </cell>
          <cell r="C1341">
            <v>99.159229364096603</v>
          </cell>
          <cell r="D1341">
            <v>211.09763202209899</v>
          </cell>
          <cell r="E1341">
            <v>2.1288752784370999</v>
          </cell>
          <cell r="G1341">
            <v>1.09009143102506</v>
          </cell>
          <cell r="H1341">
            <v>1.24717261865863E-4</v>
          </cell>
          <cell r="I1341">
            <v>1.4975835764690199E-3</v>
          </cell>
          <cell r="J1341" t="str">
            <v>Up</v>
          </cell>
          <cell r="K1341" t="str">
            <v>At5g58480; MQJ2.8</v>
          </cell>
          <cell r="L1341" t="str">
            <v>Glycosyl hydrolases family 17 protein, expressed [Oryza sativa Japonica Group]</v>
          </cell>
          <cell r="M1341" t="str">
            <v>GO:0005576,GO:0005618,GO:0005886,GO:0005975,GO:0006952,GO:0031225,GO:0042973,GO:0046658,GO:0071555</v>
          </cell>
          <cell r="N1341" t="str">
            <v>extracellular region|cell wall|plasma membrane|carbohydrate metabolic process|defense response|anchored component of membrane|glucan endo-1,3-beta-D-glucosidase activity|anchored component of plasma membrane|cell wall organization</v>
          </cell>
        </row>
        <row r="1342">
          <cell r="A1342" t="str">
            <v>Zlat_10018344</v>
          </cell>
          <cell r="B1342">
            <v>84.709823682881293</v>
          </cell>
          <cell r="C1342">
            <v>54.147639466237699</v>
          </cell>
          <cell r="D1342">
            <v>115.27200789952499</v>
          </cell>
          <cell r="E1342">
            <v>2.1288464102188498</v>
          </cell>
          <cell r="G1342">
            <v>1.09007186749397</v>
          </cell>
          <cell r="H1342">
            <v>4.2648443512116304E-3</v>
          </cell>
          <cell r="I1342">
            <v>2.9720983944233399E-2</v>
          </cell>
          <cell r="J1342" t="str">
            <v>Up</v>
          </cell>
          <cell r="L1342" t="str">
            <v>Os01g0849000, partial [Oryza sativa Japonica Group]</v>
          </cell>
        </row>
        <row r="1343">
          <cell r="A1343" t="str">
            <v>Zlat_10019624</v>
          </cell>
          <cell r="B1343">
            <v>64.574756146318904</v>
          </cell>
          <cell r="C1343">
            <v>41.277470245106699</v>
          </cell>
          <cell r="D1343">
            <v>87.872042047531195</v>
          </cell>
          <cell r="E1343">
            <v>2.1288136488439</v>
          </cell>
          <cell r="G1343">
            <v>1.0900496653113101</v>
          </cell>
          <cell r="H1343">
            <v>1.26139326465191E-2</v>
          </cell>
          <cell r="I1343">
            <v>7.1102458295831297E-2</v>
          </cell>
          <cell r="J1343" t="str">
            <v>Up</v>
          </cell>
          <cell r="K1343" t="str">
            <v>TPP6; Os08g0409100, LOC_Os08g31630; P0042B03.17</v>
          </cell>
          <cell r="L1343" t="str">
            <v>RecName: Full=Probable trehalose-phosphate phosphatase 6; Short=OsTPP6; AltName: Full=Trehalose 6-phosphate phosphatase</v>
          </cell>
          <cell r="M1343" t="str">
            <v>GO:0004805,GO:0005992</v>
          </cell>
          <cell r="N1343" t="str">
            <v>trehalose-phosphatase activity|trehalose biosynthetic process</v>
          </cell>
        </row>
        <row r="1344">
          <cell r="A1344" t="str">
            <v>Zlat_10034270</v>
          </cell>
          <cell r="B1344">
            <v>418.918415993586</v>
          </cell>
          <cell r="C1344">
            <v>267.83295296428997</v>
          </cell>
          <cell r="D1344">
            <v>570.00387902288105</v>
          </cell>
          <cell r="E1344">
            <v>2.1282066777603701</v>
          </cell>
          <cell r="G1344">
            <v>1.0896382629167101</v>
          </cell>
          <cell r="H1344">
            <v>1.3546731034669199E-9</v>
          </cell>
          <cell r="I1344">
            <v>4.6785445094350899E-8</v>
          </cell>
          <cell r="J1344" t="str">
            <v>Up</v>
          </cell>
          <cell r="K1344" t="str">
            <v>pol12; Synonyms=spb70; SPCC553.09c</v>
          </cell>
          <cell r="L1344" t="str">
            <v>hypothetical protein OsI_37935 [Oryza sativa Indica Group]</v>
          </cell>
          <cell r="M1344" t="str">
            <v>GO:0000790,GO:0003677,GO:0003887,GO:0005634,GO:0005658,GO:0005829,GO:0006270,GO:0046982,GO:1902975,GO:1902981</v>
          </cell>
          <cell r="N1344" t="str">
            <v>nuclear chromatin|DNA binding|DNA-directed DNA polymerase activity|nucleus|alpha DNA polymerase:primase complex|cytosol|DNA replication initiation|protein heterodimerization activity|mitotic DNA replication initiation|synthesis of RNA primer involved in mitotic DNA replication</v>
          </cell>
          <cell r="O1344" t="str">
            <v>ko00230,ko00240,ko03030</v>
          </cell>
          <cell r="P1344" t="str">
            <v>Purine metabolism|Pyrimidine metabolism|DNA replication</v>
          </cell>
        </row>
        <row r="1345">
          <cell r="A1345" t="str">
            <v>Zlat_10008082</v>
          </cell>
          <cell r="B1345">
            <v>6848.8172879880904</v>
          </cell>
          <cell r="C1345">
            <v>4378.7575980455804</v>
          </cell>
          <cell r="D1345">
            <v>9318.8769779306094</v>
          </cell>
          <cell r="E1345">
            <v>2.1282011550696498</v>
          </cell>
          <cell r="G1345">
            <v>1.08963451912203</v>
          </cell>
          <cell r="H1345">
            <v>6.0427666628351999E-26</v>
          </cell>
          <cell r="I1345">
            <v>1.22092833974482E-23</v>
          </cell>
          <cell r="J1345" t="str">
            <v>Up</v>
          </cell>
          <cell r="K1345" t="str">
            <v>HIPP26 {ECO:0000303|PubMed:21072340, ECO:0000303|PubMed:23368984}; Synonyms=FP6 {ECO:0000303|PubMed:8837031}; At4g38580 {ECO:0000312|Araport:AT4G38580}; F20M13.140 {ECO:0000312|EMBL:CAB37514.1}</v>
          </cell>
          <cell r="L1345" t="str">
            <v>H0211F06-OSIGBa0153M17.4 [Oryza sativa]</v>
          </cell>
          <cell r="M1345" t="str">
            <v>GO:0005507,GO:0005886,GO:0009506,GO:0010286,GO:0030001,GO:0031965,GO:0032791,GO:0046870</v>
          </cell>
          <cell r="N1345" t="str">
            <v>copper ion binding|plasma membrane|plasmodesma|heat acclimation|metal ion transport|nuclear membrane|lead ion binding|cadmium ion binding</v>
          </cell>
        </row>
        <row r="1346">
          <cell r="A1346" t="str">
            <v>Zlat_10042605</v>
          </cell>
          <cell r="B1346">
            <v>955.58368640952199</v>
          </cell>
          <cell r="C1346">
            <v>610.98538523227</v>
          </cell>
          <cell r="D1346">
            <v>1300.18198758677</v>
          </cell>
          <cell r="E1346">
            <v>2.1280083272245598</v>
          </cell>
          <cell r="G1346">
            <v>1.0895037963381999</v>
          </cell>
          <cell r="H1346">
            <v>5.3969971080909097E-15</v>
          </cell>
          <cell r="I1346">
            <v>3.9848025475099301E-13</v>
          </cell>
          <cell r="J1346" t="str">
            <v>Up</v>
          </cell>
          <cell r="K1346" t="str">
            <v>At2g27500; F10A12.18</v>
          </cell>
          <cell r="L1346" t="str">
            <v>OSIGBa0134P10.1 [Oryza sativa]</v>
          </cell>
          <cell r="M1346" t="str">
            <v>GO:0005576,GO:0005618,GO:0005634,GO:0005737,GO:0005975,GO:0006952,GO:0042973,GO:0046658,GO:0071555</v>
          </cell>
          <cell r="N1346" t="str">
            <v>extracellular region|cell wall|nucleus|cytoplasm|carbohydrate metabolic process|defense response|glucan endo-1,3-beta-D-glucosidase activity|anchored component of plasma membrane|cell wall organization</v>
          </cell>
        </row>
        <row r="1347">
          <cell r="A1347" t="str">
            <v>Zlat_10003439</v>
          </cell>
          <cell r="B1347">
            <v>188.875494362301</v>
          </cell>
          <cell r="C1347">
            <v>120.804830194427</v>
          </cell>
          <cell r="D1347">
            <v>256.94615853017501</v>
          </cell>
          <cell r="E1347">
            <v>2.12695268986048</v>
          </cell>
          <cell r="G1347">
            <v>1.0887879435652701</v>
          </cell>
          <cell r="H1347">
            <v>2.5513151954517899E-5</v>
          </cell>
          <cell r="I1347">
            <v>3.7154284559747202E-4</v>
          </cell>
          <cell r="J1347" t="str">
            <v>Up</v>
          </cell>
          <cell r="K1347" t="str">
            <v>UGT71K2 {ECO:0000303|Ref.1}</v>
          </cell>
          <cell r="L1347" t="str">
            <v>anthocyanidin 3-O-glucosyltransferase 2-like [Panicum miliaceum]</v>
          </cell>
          <cell r="M1347" t="str">
            <v>GO:0035251</v>
          </cell>
          <cell r="N1347" t="str">
            <v>UDP-glucosyltransferase activity</v>
          </cell>
        </row>
        <row r="1348">
          <cell r="A1348" t="str">
            <v>Zlat_10019537</v>
          </cell>
          <cell r="B1348">
            <v>769.11411657936799</v>
          </cell>
          <cell r="C1348">
            <v>491.93512299593903</v>
          </cell>
          <cell r="D1348">
            <v>1046.2931101628001</v>
          </cell>
          <cell r="E1348">
            <v>2.1268924727121701</v>
          </cell>
          <cell r="G1348">
            <v>1.0887470981757801</v>
          </cell>
          <cell r="H1348">
            <v>3.1624358683909399E-14</v>
          </cell>
          <cell r="I1348">
            <v>2.1005297454969899E-12</v>
          </cell>
          <cell r="J1348" t="str">
            <v>Up</v>
          </cell>
          <cell r="K1348" t="str">
            <v>PUB21; At5g37490; MPA22.3</v>
          </cell>
          <cell r="L1348" t="str">
            <v>Os06g0248500 [Oryza sativa Japonica Group]</v>
          </cell>
          <cell r="M1348" t="str">
            <v>GO:0004842,GO:0010200</v>
          </cell>
          <cell r="N1348" t="str">
            <v>ubiquitin-protein transferase activity|response to chitin</v>
          </cell>
        </row>
        <row r="1349">
          <cell r="A1349" t="str">
            <v>Zlat_10005065</v>
          </cell>
          <cell r="B1349">
            <v>198.46309018786701</v>
          </cell>
          <cell r="C1349">
            <v>126.973303454427</v>
          </cell>
          <cell r="D1349">
            <v>269.95287692130699</v>
          </cell>
          <cell r="E1349">
            <v>2.12606012111985</v>
          </cell>
          <cell r="G1349">
            <v>1.0881823942420501</v>
          </cell>
          <cell r="H1349">
            <v>1.6463458253310201E-5</v>
          </cell>
          <cell r="I1349">
            <v>2.5034250039801401E-4</v>
          </cell>
          <cell r="J1349" t="str">
            <v>Up</v>
          </cell>
          <cell r="K1349" t="str">
            <v>IRKI {ECO:0000303|PubMed:15618632}; At5g12900 {ECO:0000312|Araport:AT5G12900}; T24H18.70 {ECO:0000312|EMBL:CAB88254.1}</v>
          </cell>
          <cell r="L1349" t="str">
            <v>PREDICTED: uncharacterized protein LOC102720314 [Oryza brachyantha]</v>
          </cell>
        </row>
        <row r="1350">
          <cell r="A1350" t="str">
            <v>Zlat_10008332</v>
          </cell>
          <cell r="B1350">
            <v>65.058356832115805</v>
          </cell>
          <cell r="C1350">
            <v>41.624957838377803</v>
          </cell>
          <cell r="D1350">
            <v>88.4917558258539</v>
          </cell>
          <cell r="E1350">
            <v>2.1259302212257198</v>
          </cell>
          <cell r="G1350">
            <v>1.08809424449662</v>
          </cell>
          <cell r="H1350">
            <v>1.24243430228722E-2</v>
          </cell>
          <cell r="I1350">
            <v>7.0315696457187701E-2</v>
          </cell>
          <cell r="J1350" t="str">
            <v>Up</v>
          </cell>
          <cell r="K1350" t="str">
            <v>MCM7; OsI_38725</v>
          </cell>
          <cell r="L1350" t="str">
            <v>RecName: Full=DNA replication licensing factor MCM7; AltName: Full=Minichromosome maintenance protein 7</v>
          </cell>
          <cell r="M1350" t="str">
            <v>GO:0000347,GO:0003677,GO:0003678,GO:0005524,GO:0005737,GO:0006270,GO:0007049,GO:0042555</v>
          </cell>
          <cell r="N1350" t="str">
            <v>THO complex|DNA binding|DNA helicase activity|ATP binding|cytoplasm|DNA replication initiation|cell cycle|MCM complex</v>
          </cell>
          <cell r="O1350" t="str">
            <v>ko04113,ko04111,ko03030,ko04110</v>
          </cell>
          <cell r="P1350" t="str">
            <v>Meiosis - yeast|Cell cycle - yeast|DNA replication|Cell cycle</v>
          </cell>
        </row>
        <row r="1351">
          <cell r="A1351" t="str">
            <v>Zlat_10044298</v>
          </cell>
          <cell r="B1351">
            <v>59.452867967245702</v>
          </cell>
          <cell r="C1351">
            <v>38.0481970732734</v>
          </cell>
          <cell r="D1351">
            <v>80.857538861217904</v>
          </cell>
          <cell r="E1351">
            <v>2.1251345682819598</v>
          </cell>
          <cell r="G1351">
            <v>1.0875541988250199</v>
          </cell>
          <cell r="H1351">
            <v>1.7211028126693902E-2</v>
          </cell>
          <cell r="I1351">
            <v>9.07681323930771E-2</v>
          </cell>
          <cell r="J1351" t="str">
            <v>Up</v>
          </cell>
        </row>
        <row r="1352">
          <cell r="A1352" t="str">
            <v>Zlat_10005109</v>
          </cell>
          <cell r="B1352">
            <v>827.63727700924903</v>
          </cell>
          <cell r="C1352">
            <v>530.13864417128298</v>
          </cell>
          <cell r="D1352">
            <v>1125.1359098472101</v>
          </cell>
          <cell r="E1352">
            <v>2.1223427535754098</v>
          </cell>
          <cell r="G1352">
            <v>1.08565766706885</v>
          </cell>
          <cell r="H1352">
            <v>8.22899196271365E-15</v>
          </cell>
          <cell r="I1352">
            <v>5.8951729682777896E-13</v>
          </cell>
          <cell r="J1352" t="str">
            <v>Up</v>
          </cell>
          <cell r="K1352" t="str">
            <v>OsI_017523</v>
          </cell>
          <cell r="L1352" t="str">
            <v>probable histone H2A.5 [Setaria italica]</v>
          </cell>
          <cell r="M1352" t="str">
            <v>GO:0000786,GO:0003677,GO:0005634,GO:0046982</v>
          </cell>
          <cell r="N1352" t="str">
            <v>nucleosome|DNA binding|nucleus|protein heterodimerization activity</v>
          </cell>
        </row>
        <row r="1353">
          <cell r="A1353" t="str">
            <v>Zlat_10032090</v>
          </cell>
          <cell r="B1353">
            <v>260.40432538229601</v>
          </cell>
          <cell r="C1353">
            <v>166.821245221845</v>
          </cell>
          <cell r="D1353">
            <v>353.98740554274798</v>
          </cell>
          <cell r="E1353">
            <v>2.12195637954868</v>
          </cell>
          <cell r="G1353">
            <v>1.08539499948754</v>
          </cell>
          <cell r="H1353">
            <v>1.1227670627042499E-6</v>
          </cell>
          <cell r="I1353">
            <v>2.3142581691977399E-5</v>
          </cell>
          <cell r="J1353" t="str">
            <v>Up</v>
          </cell>
          <cell r="K1353" t="str">
            <v>IAA6; Os01g0741900 {ECO:0000312|EMBL:BAF06122.1}, LOC_Os01g53880 {ECO:0000305}; OsJ_03405 {ECO:0000312|EMBL:EAZ13489.1}, P0439E07.11</v>
          </cell>
          <cell r="L1353" t="str">
            <v>PREDICTED: auxin-responsive protein IAA6-like isoform X3 [Oryza brachyantha]</v>
          </cell>
          <cell r="M1353" t="str">
            <v>GO:0005634,GO:0006355,GO:0006417,GO:0009733,GO:0009734</v>
          </cell>
          <cell r="N1353" t="str">
            <v>nucleus|regulation of transcription, DNA-templated|regulation of translation|response to auxin|auxin-activated signaling pathway</v>
          </cell>
          <cell r="O1353" t="str">
            <v>ko04075</v>
          </cell>
          <cell r="P1353" t="str">
            <v>Plant hormone signal transduction</v>
          </cell>
        </row>
        <row r="1354">
          <cell r="A1354" t="str">
            <v>Zlat_10023618</v>
          </cell>
          <cell r="B1354">
            <v>444.453311284059</v>
          </cell>
          <cell r="C1354">
            <v>284.81912809022998</v>
          </cell>
          <cell r="D1354">
            <v>604.08749447788796</v>
          </cell>
          <cell r="E1354">
            <v>2.1209512806545501</v>
          </cell>
          <cell r="G1354">
            <v>1.0847114817994801</v>
          </cell>
          <cell r="H1354">
            <v>6.1928026350107997E-10</v>
          </cell>
          <cell r="I1354">
            <v>2.2762259968467801E-8</v>
          </cell>
          <cell r="J1354" t="str">
            <v>Up</v>
          </cell>
          <cell r="K1354" t="str">
            <v>Os05g0537400, LOC_Os05g46040; OJ1741_B01.18, OSJNBa0052K01.2</v>
          </cell>
          <cell r="L1354" t="str">
            <v>PREDICTED: probable protein phosphatase 2C 50, partial [Oryza brachyantha]</v>
          </cell>
          <cell r="M1354" t="str">
            <v>GO:0004722,GO:0009738,GO:0046872</v>
          </cell>
          <cell r="N1354" t="str">
            <v>protein serine/threonine phosphatase activity|abscisic acid-activated signaling pathway|metal ion binding</v>
          </cell>
          <cell r="O1354" t="str">
            <v>ko04075</v>
          </cell>
          <cell r="P1354" t="str">
            <v>Plant hormone signal transduction</v>
          </cell>
        </row>
        <row r="1355">
          <cell r="A1355" t="str">
            <v>Zlat_10041811</v>
          </cell>
          <cell r="B1355">
            <v>132.74962445093101</v>
          </cell>
          <cell r="C1355">
            <v>85.084470863981693</v>
          </cell>
          <cell r="D1355">
            <v>180.41477803788101</v>
          </cell>
          <cell r="E1355">
            <v>2.1204195807516601</v>
          </cell>
          <cell r="G1355">
            <v>1.0843497681732801</v>
          </cell>
          <cell r="H1355">
            <v>3.9185101027273598E-4</v>
          </cell>
          <cell r="I1355">
            <v>4.03596971569678E-3</v>
          </cell>
          <cell r="J1355" t="str">
            <v>Up</v>
          </cell>
          <cell r="L1355" t="str">
            <v>hypothetical protein OsJ_08326 [Oryza sativa Japonica Group]</v>
          </cell>
        </row>
        <row r="1356">
          <cell r="A1356" t="str">
            <v>Zlat_10015498</v>
          </cell>
          <cell r="B1356">
            <v>119.96081691114399</v>
          </cell>
          <cell r="C1356">
            <v>76.893916040887305</v>
          </cell>
          <cell r="D1356">
            <v>163.02771778140101</v>
          </cell>
          <cell r="E1356">
            <v>2.1201640672678699</v>
          </cell>
          <cell r="G1356">
            <v>1.0841759109559701</v>
          </cell>
          <cell r="H1356">
            <v>7.6444499737216801E-4</v>
          </cell>
          <cell r="I1356">
            <v>7.2050008662937698E-3</v>
          </cell>
          <cell r="J1356" t="str">
            <v>Up</v>
          </cell>
          <cell r="K1356" t="str">
            <v>SMD3B {ECO:0000303|PubMed:21421416}; At1g20580 {ECO:0000312|Araport:AT1G20580}; F2D10.7 {ECO:0000312|EMBL:AAF80609.1}, F5M15.9 {ECO:0000312|EMBL:AAF79623.1}</v>
          </cell>
          <cell r="L1356" t="str">
            <v>PREDICTED: small nuclear ribonucleoprotein SmD3b-like [Oryza brachyantha]</v>
          </cell>
          <cell r="M1356" t="str">
            <v>GO:0000243,GO:0000387,GO:0000398,GO:0003723,GO:0005682,GO:0005685,GO:0005686,GO:0005687,GO:0005689,GO:0005730,GO:0005829,GO:0034715,GO:0034719,GO:0048589,GO:0071013</v>
          </cell>
          <cell r="N1356" t="str">
            <v>commitment complex|spliceosomal snRNP assembly|mRNA splicing, via spliceosome|RNA binding|U5 snRNP|U1 snRNP|U2 snRNP|U4 snRNP|U12-type spliceosomal complex|nucleolus|cytosol|pICln-Sm protein complex|SMN-Sm protein complex|developmental growth|catalytic step 2 spliceosome</v>
          </cell>
          <cell r="O1356" t="str">
            <v>ko03040,ko04139</v>
          </cell>
          <cell r="P1356" t="str">
            <v>Spliceosome|Regulation of mitophagy - yeast</v>
          </cell>
        </row>
        <row r="1357">
          <cell r="A1357" t="str">
            <v>Zlat_10018357</v>
          </cell>
          <cell r="B1357">
            <v>715.81625556730205</v>
          </cell>
          <cell r="C1357">
            <v>458.84826997414501</v>
          </cell>
          <cell r="D1357">
            <v>972.78424116045903</v>
          </cell>
          <cell r="E1357">
            <v>2.1200564648860301</v>
          </cell>
          <cell r="G1357">
            <v>1.0841026895650001</v>
          </cell>
          <cell r="H1357">
            <v>4.87802622073987E-14</v>
          </cell>
          <cell r="I1357">
            <v>3.1652761680808602E-12</v>
          </cell>
          <cell r="J1357" t="str">
            <v>Up</v>
          </cell>
          <cell r="L1357" t="str">
            <v>putative axi 1 [Oryza sativa Japonica Group]</v>
          </cell>
        </row>
        <row r="1358">
          <cell r="A1358" t="str">
            <v>Zlat_10026709</v>
          </cell>
          <cell r="B1358">
            <v>122.705610308533</v>
          </cell>
          <cell r="C1358">
            <v>78.687619800081805</v>
          </cell>
          <cell r="D1358">
            <v>166.72360081698301</v>
          </cell>
          <cell r="E1358">
            <v>2.11880345651032</v>
          </cell>
          <cell r="G1358">
            <v>1.0832497672906201</v>
          </cell>
          <cell r="H1358">
            <v>6.6093261857820204E-4</v>
          </cell>
          <cell r="I1358">
            <v>6.3590500188382302E-3</v>
          </cell>
          <cell r="J1358" t="str">
            <v>Up</v>
          </cell>
          <cell r="K1358" t="str">
            <v>At1g06840; F4H5.8</v>
          </cell>
          <cell r="L1358" t="str">
            <v>probable LRR receptor-like serine/threonine-protein kinase At1g06840 isoform X2 [Setaria italica]</v>
          </cell>
        </row>
        <row r="1359">
          <cell r="A1359" t="str">
            <v>Zlat_10033239</v>
          </cell>
          <cell r="B1359">
            <v>46.488848621946097</v>
          </cell>
          <cell r="C1359">
            <v>29.8186005865312</v>
          </cell>
          <cell r="D1359">
            <v>63.159096657360898</v>
          </cell>
          <cell r="E1359">
            <v>2.1181106898051199</v>
          </cell>
          <cell r="G1359">
            <v>1.0827779847316701</v>
          </cell>
          <cell r="H1359">
            <v>3.5342735058621601E-2</v>
          </cell>
          <cell r="I1359">
            <v>0.155100878642252</v>
          </cell>
          <cell r="J1359" t="str">
            <v>Up</v>
          </cell>
          <cell r="K1359" t="str">
            <v>IP5P4 {ECO:0000305}; At3g63240 {ECO:0000312|Araport:AT3G63240}; F16M2_90 {ECO:0000312|EMBL:CAB86425.1}</v>
          </cell>
          <cell r="L1359" t="str">
            <v>PREDICTED: type I inositol polyphosphate 5-phosphatase 4-like [Oryza brachyantha]</v>
          </cell>
          <cell r="M1359" t="str">
            <v>GO:0004439,GO:0034485,GO:0046856</v>
          </cell>
          <cell r="N1359" t="str">
            <v>phosphatidylinositol-4,5-bisphosphate 5-phosphatase activity|phosphatidylinositol-3,4,5-trisphosphate 5-phosphatase activity|phosphatidylinositol dephosphorylation</v>
          </cell>
        </row>
        <row r="1360">
          <cell r="A1360" t="str">
            <v>Zlat_10036522</v>
          </cell>
          <cell r="B1360">
            <v>1147.55425872449</v>
          </cell>
          <cell r="C1360">
            <v>736.21081618762798</v>
          </cell>
          <cell r="D1360">
            <v>1558.89770126136</v>
          </cell>
          <cell r="E1360">
            <v>2.1174610138627199</v>
          </cell>
          <cell r="G1360">
            <v>1.0823354072789899</v>
          </cell>
          <cell r="H1360">
            <v>8.8928417836943492E-15</v>
          </cell>
          <cell r="I1360">
            <v>6.34381115148868E-13</v>
          </cell>
          <cell r="J1360" t="str">
            <v>Up</v>
          </cell>
          <cell r="L1360" t="str">
            <v>ribonucleoside-diphosphate reductase small chain [Oryza sativa Japonica Group]</v>
          </cell>
          <cell r="M1360" t="str">
            <v>GO:0004748,GO:0005737,GO:0006260,GO:0009263,GO:0046872</v>
          </cell>
          <cell r="N1360" t="str">
            <v>ribonucleoside-diphosphate reductase activity, thioredoxin disulfide as acceptor|cytoplasm|DNA replication|deoxyribonucleotide biosynthetic process|metal ion binding</v>
          </cell>
          <cell r="O1360" t="str">
            <v>ko00230,ko00480,ko00240,ko04115</v>
          </cell>
          <cell r="P1360" t="str">
            <v>Purine metabolism|Glutathione metabolism|Pyrimidine metabolism|p53 signaling pathway</v>
          </cell>
        </row>
        <row r="1361">
          <cell r="A1361" t="str">
            <v>Zlat_10019141</v>
          </cell>
          <cell r="B1361">
            <v>213.69870286382701</v>
          </cell>
          <cell r="C1361">
            <v>137.15117914090601</v>
          </cell>
          <cell r="D1361">
            <v>290.24622658674701</v>
          </cell>
          <cell r="E1361">
            <v>2.11625031884381</v>
          </cell>
          <cell r="G1361">
            <v>1.0815102854838701</v>
          </cell>
          <cell r="H1361">
            <v>8.9240781913954102E-6</v>
          </cell>
          <cell r="I1361">
            <v>1.46528587023875E-4</v>
          </cell>
          <cell r="J1361" t="str">
            <v>Up</v>
          </cell>
          <cell r="K1361" t="str">
            <v>PFP-ALPHA {ECO:0000255|HAMAP-Rule:MF_03185}</v>
          </cell>
          <cell r="L1361" t="str">
            <v>hypothetical protein OsJ_08132 [Oryza sativa Japonica Group]</v>
          </cell>
          <cell r="M1361" t="str">
            <v>GO:0003872,GO:0005524,GO:0005737,GO:0046872,GO:0047334</v>
          </cell>
          <cell r="N1361" t="str">
            <v>6-phosphofructokinase activity|ATP binding|cytoplasm|metal ion binding|diphosphate-fructose-6-phosphate 1-phosphotransferase activity</v>
          </cell>
          <cell r="O1361" t="str">
            <v>ko00030,ko00051,ko00010</v>
          </cell>
          <cell r="P1361" t="str">
            <v>Pentose phosphate pathway|Fructose and mannose metabolism|Glycolysis / Gluconeogenesis</v>
          </cell>
        </row>
        <row r="1362">
          <cell r="A1362" t="str">
            <v>Zlat_10034817</v>
          </cell>
          <cell r="B1362">
            <v>111.905931330898</v>
          </cell>
          <cell r="C1362">
            <v>71.827834786150206</v>
          </cell>
          <cell r="D1362">
            <v>151.98402787564601</v>
          </cell>
          <cell r="E1362">
            <v>2.1159488981972099</v>
          </cell>
          <cell r="G1362">
            <v>1.08130478567136</v>
          </cell>
          <cell r="H1362">
            <v>1.1400633291088801E-3</v>
          </cell>
          <cell r="I1362">
            <v>1.0056997869488099E-2</v>
          </cell>
          <cell r="J1362" t="str">
            <v>Up</v>
          </cell>
          <cell r="K1362" t="str">
            <v>At5g56590; MIK19.3</v>
          </cell>
          <cell r="L1362" t="str">
            <v>PREDICTED: extensin-like [Oryza brachyantha]</v>
          </cell>
          <cell r="M1362" t="str">
            <v>GO:0005576,GO:0005886,GO:0005975,GO:0006952,GO:0009505,GO:0031225,GO:0042973,GO:0046658,GO:0071555</v>
          </cell>
          <cell r="N1362" t="str">
            <v>extracellular region|plasma membrane|carbohydrate metabolic process|defense response|plant-type cell wall|anchored component of membrane|glucan endo-1,3-beta-D-glucosidase activity|anchored component of plasma membrane|cell wall organization</v>
          </cell>
        </row>
        <row r="1363">
          <cell r="A1363" t="str">
            <v>Zlat_10029993</v>
          </cell>
          <cell r="B1363">
            <v>98.983978728375803</v>
          </cell>
          <cell r="C1363">
            <v>63.542053403162903</v>
          </cell>
          <cell r="D1363">
            <v>134.42590405358899</v>
          </cell>
          <cell r="E1363">
            <v>2.1155423354149501</v>
          </cell>
          <cell r="G1363">
            <v>1.0810275566382801</v>
          </cell>
          <cell r="H1363">
            <v>3.3168628007519399E-3</v>
          </cell>
          <cell r="I1363">
            <v>2.4214103120504499E-2</v>
          </cell>
          <cell r="J1363" t="str">
            <v>Up</v>
          </cell>
          <cell r="K1363" t="str">
            <v>CTPA1; At5g46390; MPL12.19</v>
          </cell>
          <cell r="L1363" t="str">
            <v>PREDICTED: carboxyl-terminal-processing peptidase 1, chloroplastic [Oryza brachyantha]</v>
          </cell>
          <cell r="M1363" t="str">
            <v>GO:0004175,GO:0008236,GO:0009543,GO:0031977</v>
          </cell>
          <cell r="N1363" t="str">
            <v>endopeptidase activity|serine-type peptidase activity|chloroplast thylakoid lumen|thylakoid lumen</v>
          </cell>
        </row>
        <row r="1364">
          <cell r="A1364" t="str">
            <v>Zlat_10003821</v>
          </cell>
          <cell r="B1364">
            <v>85.9271780822408</v>
          </cell>
          <cell r="C1364">
            <v>55.166112906286898</v>
          </cell>
          <cell r="D1364">
            <v>116.688243258195</v>
          </cell>
          <cell r="E1364">
            <v>2.11521597427787</v>
          </cell>
          <cell r="G1364">
            <v>1.0808049773461199</v>
          </cell>
          <cell r="H1364">
            <v>4.2678585850799804E-3</v>
          </cell>
          <cell r="I1364">
            <v>2.9731193155775899E-2</v>
          </cell>
          <cell r="J1364" t="str">
            <v>Up</v>
          </cell>
          <cell r="L1364" t="str">
            <v>PREDICTED: LOW QUALITY PROTEIN: uncharacterized protein Cbei_0202 [Oryza brachyantha]</v>
          </cell>
        </row>
        <row r="1365">
          <cell r="A1365" t="str">
            <v>Zlat_10031514</v>
          </cell>
          <cell r="B1365">
            <v>89.5794306788044</v>
          </cell>
          <cell r="C1365">
            <v>57.526664150177801</v>
          </cell>
          <cell r="D1365">
            <v>121.63219720743101</v>
          </cell>
          <cell r="E1365">
            <v>2.11436207894657</v>
          </cell>
          <cell r="G1365">
            <v>1.08022245560937</v>
          </cell>
          <cell r="H1365">
            <v>3.6836807406196099E-3</v>
          </cell>
          <cell r="I1365">
            <v>2.6428823208587499E-2</v>
          </cell>
          <cell r="J1365" t="str">
            <v>Up</v>
          </cell>
          <cell r="K1365" t="str">
            <v>CEST {ECO:0000305}; OsI_04075 {ECO:0000312|EMBL:EEC71642.1}</v>
          </cell>
          <cell r="L1365" t="str">
            <v>PREDICTED: protein CHLOROPLAST ENHANCING STRESS TOLERANCE, chloroplastic [Oryza brachyantha]</v>
          </cell>
          <cell r="M1365" t="str">
            <v>GO:0009414,GO:0009535,GO:0009658,GO:0010286,GO:0016021,GO:0042538,GO:0080183</v>
          </cell>
          <cell r="N1365" t="str">
            <v>response to water deprivation|chloroplast thylakoid membrane|chloroplast organization|heat acclimation|integral component of membrane|hyperosmotic salinity response|response to photooxidative stress</v>
          </cell>
        </row>
        <row r="1366">
          <cell r="A1366" t="str">
            <v>Zlat_10019095</v>
          </cell>
          <cell r="B1366">
            <v>87.515458284822301</v>
          </cell>
          <cell r="C1366">
            <v>56.215958234224303</v>
          </cell>
          <cell r="D1366">
            <v>118.81495833542</v>
          </cell>
          <cell r="E1366">
            <v>2.1135450158187599</v>
          </cell>
          <cell r="G1366">
            <v>1.0796648402640801</v>
          </cell>
          <cell r="H1366">
            <v>3.9318483169815E-3</v>
          </cell>
          <cell r="I1366">
            <v>2.7830590709374801E-2</v>
          </cell>
          <cell r="J1366" t="str">
            <v>Up</v>
          </cell>
          <cell r="K1366" t="str">
            <v>RAD51C; At2g45280; F4L23.21</v>
          </cell>
          <cell r="L1366" t="str">
            <v>hypothetical protein OsI_02540 [Oryza sativa Indica Group]</v>
          </cell>
          <cell r="M1366" t="str">
            <v>GO:0003677,GO:0005524,GO:0005657,GO:0006281,GO:0007131,GO:0008094,GO:0033063</v>
          </cell>
          <cell r="N1366" t="str">
            <v>DNA binding|ATP binding|replication fork|DNA repair|reciprocal meiotic recombination|DNA-dependent ATPase activity|Rad51B-Rad51C-Rad51D-XRCC2 complex</v>
          </cell>
          <cell r="O1366" t="str">
            <v>ko03460,ko03440</v>
          </cell>
          <cell r="P1366" t="str">
            <v>Fanconi anemia pathway|Homologous recombination</v>
          </cell>
        </row>
        <row r="1367">
          <cell r="A1367" t="str">
            <v>Zlat_10043397</v>
          </cell>
          <cell r="B1367">
            <v>199.77783633667099</v>
          </cell>
          <cell r="C1367">
            <v>128.37594714543201</v>
          </cell>
          <cell r="D1367">
            <v>271.17972552791099</v>
          </cell>
          <cell r="E1367">
            <v>2.11238734013547</v>
          </cell>
          <cell r="G1367">
            <v>1.0788744002530499</v>
          </cell>
          <cell r="H1367">
            <v>1.8114984022978999E-5</v>
          </cell>
          <cell r="I1367">
            <v>2.7250815466043602E-4</v>
          </cell>
          <cell r="J1367" t="str">
            <v>Up</v>
          </cell>
          <cell r="K1367" t="str">
            <v>GH3.4; Os05g0500900, LOC_Os05g42150; OsJ_19094 {ECO:0000312|EMBL:EEE64261.1}, OSJNBa0017K09.2</v>
          </cell>
          <cell r="L1367" t="str">
            <v>hypothetical protein OsI_20501 [Oryza sativa Indica Group]</v>
          </cell>
          <cell r="M1367" t="str">
            <v>GO:0009416,GO:0009733,GO:0016874</v>
          </cell>
          <cell r="N1367" t="str">
            <v>response to light stimulus|response to auxin|ligase activity</v>
          </cell>
          <cell r="O1367" t="str">
            <v>ko04075</v>
          </cell>
          <cell r="P1367" t="str">
            <v>Plant hormone signal transduction</v>
          </cell>
        </row>
        <row r="1368">
          <cell r="A1368" t="str">
            <v>Zlat_10020113</v>
          </cell>
          <cell r="B1368">
            <v>284.692350613869</v>
          </cell>
          <cell r="C1368">
            <v>182.98840533315001</v>
          </cell>
          <cell r="D1368">
            <v>386.396295894589</v>
          </cell>
          <cell r="E1368">
            <v>2.1115889566397001</v>
          </cell>
          <cell r="G1368">
            <v>1.0783290260166101</v>
          </cell>
          <cell r="H1368">
            <v>1.32320751495402E-6</v>
          </cell>
          <cell r="I1368">
            <v>2.6896185523842499E-5</v>
          </cell>
          <cell r="J1368" t="str">
            <v>Up</v>
          </cell>
          <cell r="K1368" t="str">
            <v>pds5; SPAC110.02</v>
          </cell>
          <cell r="L1368" t="str">
            <v>PREDICTED: sister chromatid cohesion protein PDS5 homolog A [Oryza brachyantha]</v>
          </cell>
          <cell r="M1368" t="str">
            <v>GO:0000228,GO:0000785,GO:0005634,GO:0006281,GO:0007064,GO:0031618,GO:0034087,GO:0034088,GO:0034501,GO:0051301,GO:0051456,GO:0071168,GO:0071459,GO:0090695,GO:1902682,GO:1905411,GO:1905412</v>
          </cell>
          <cell r="N1368" t="str">
            <v>nuclear chromosome|chromatin|nucleus|DNA repair|mitotic sister chromatid cohesion|nuclear pericentric heterochromatin|establishment of mitotic sister chromatid cohesion|maintenance of mitotic sister chromatid cohesion|protein localization to kinetochore|cell division|attachment of spindle microtubules to kinetochore involved in meiotic sister chromatid segregation|protein localization to chromatin|protein localization to chromosome, centromeric region|Wpl/Pds5 cohesin loading/unloading complex|protein localization to nuclear pericentric heterochromatin|positive regulation of mitotic cohesin unloading|negative regulation of mitotic cohesin loading</v>
          </cell>
        </row>
        <row r="1369">
          <cell r="A1369" t="str">
            <v>Zlat_10016631</v>
          </cell>
          <cell r="B1369">
            <v>378.60111746382898</v>
          </cell>
          <cell r="C1369">
            <v>243.440864584797</v>
          </cell>
          <cell r="D1369">
            <v>513.76137034286103</v>
          </cell>
          <cell r="E1369">
            <v>2.1104154851697299</v>
          </cell>
          <cell r="G1369">
            <v>1.07752705551313</v>
          </cell>
          <cell r="H1369">
            <v>1.02679854595129E-8</v>
          </cell>
          <cell r="I1369">
            <v>3.0712465561336399E-7</v>
          </cell>
          <cell r="J1369" t="str">
            <v>Up</v>
          </cell>
          <cell r="L1369" t="str">
            <v>hypothetical protein OsJ_25443 [Oryza sativa Japonica Group]</v>
          </cell>
          <cell r="M1369" t="str">
            <v>GO:0005634,GO:0005737,GO:0006511,GO:0007275,GO:0008270,GO:0061630,GO:0080148</v>
          </cell>
          <cell r="N1369" t="str">
            <v>nucleus|cytoplasm|ubiquitin-dependent protein catabolic process|multicellular organism development|zinc ion binding|ubiquitin protein ligase activity|negative regulation of response to water deprivation</v>
          </cell>
          <cell r="O1369" t="str">
            <v>ko04120,ko04115,ko04013,ko04310</v>
          </cell>
          <cell r="P1369" t="str">
            <v>Ubiquitin mediated proteolysis|p53 signaling pathway|MAPK signaling pathway - fly|Wnt signaling pathway</v>
          </cell>
        </row>
        <row r="1370">
          <cell r="A1370" t="str">
            <v>Zlat_10020095</v>
          </cell>
          <cell r="B1370">
            <v>2080.6106039696701</v>
          </cell>
          <cell r="C1370">
            <v>1337.9947990286701</v>
          </cell>
          <cell r="D1370">
            <v>2823.2264089106702</v>
          </cell>
          <cell r="E1370">
            <v>2.1100428872819399</v>
          </cell>
          <cell r="G1370">
            <v>1.0772723224586001</v>
          </cell>
          <cell r="H1370">
            <v>2.2472803077186499E-27</v>
          </cell>
          <cell r="I1370">
            <v>5.2294987684857002E-25</v>
          </cell>
          <cell r="J1370" t="str">
            <v>Up</v>
          </cell>
          <cell r="L1370" t="str">
            <v>histone H3-like centromeric protein CSE4 [Setaria italica]</v>
          </cell>
          <cell r="M1370" t="str">
            <v>GO:0000786,GO:0003677,GO:0005634,GO:0046982</v>
          </cell>
          <cell r="N1370" t="str">
            <v>nucleosome|DNA binding|nucleus|protein heterodimerization activity</v>
          </cell>
        </row>
        <row r="1371">
          <cell r="A1371" t="str">
            <v>Zlat_10023076</v>
          </cell>
          <cell r="B1371">
            <v>306.41991990815899</v>
          </cell>
          <cell r="C1371">
            <v>197.08551172537301</v>
          </cell>
          <cell r="D1371">
            <v>415.75432809094502</v>
          </cell>
          <cell r="E1371">
            <v>2.1095123860259899</v>
          </cell>
          <cell r="G1371">
            <v>1.0769095583824899</v>
          </cell>
          <cell r="H1371">
            <v>1.9885329115265201E-6</v>
          </cell>
          <cell r="I1371">
            <v>3.84730948972063E-5</v>
          </cell>
          <cell r="J1371" t="str">
            <v>Up</v>
          </cell>
          <cell r="K1371" t="str">
            <v>IST1; YNL265C; N0809</v>
          </cell>
          <cell r="L1371" t="str">
            <v>PREDICTED: uncharacterized protein LOC102710004 [Oryza brachyantha]</v>
          </cell>
          <cell r="M1371" t="str">
            <v>GO:0005737,GO:0005768,GO:0015031,GO:0032511</v>
          </cell>
          <cell r="N1371" t="str">
            <v>cytoplasm|endosome|protein transport|late endosome to vacuole transport via multivesicular body sorting pathway</v>
          </cell>
        </row>
        <row r="1372">
          <cell r="A1372" t="str">
            <v>Zlat_10039544</v>
          </cell>
          <cell r="B1372">
            <v>384.98533304946699</v>
          </cell>
          <cell r="C1372">
            <v>247.64263600573</v>
          </cell>
          <cell r="D1372">
            <v>522.32803009320503</v>
          </cell>
          <cell r="E1372">
            <v>2.1092007358584199</v>
          </cell>
          <cell r="G1372">
            <v>1.07669640515823</v>
          </cell>
          <cell r="H1372">
            <v>8.1827239453709203E-9</v>
          </cell>
          <cell r="I1372">
            <v>2.4851617584582E-7</v>
          </cell>
          <cell r="J1372" t="str">
            <v>Up</v>
          </cell>
          <cell r="K1372" t="str">
            <v>SAPK10; Os03g0610900 {ECO:0000312|EMBL:BAF12567.1}, LOC_Os03g41460 {ECO:0000312|EMBL:ABF97579.1}; OsJ_11716 {ECO:0000312|EMBL:EAZ27768.1}, OSJNBb0007E22.11</v>
          </cell>
          <cell r="L1372" t="str">
            <v>serine/threonine-protein kinase SAPK10 isoform X2 [Oryza sativa Japonica Group]</v>
          </cell>
          <cell r="M1372" t="str">
            <v>GO:0004674,GO:0005524,GO:0005634,GO:0005737,GO:0005829,GO:0006468,GO:0009738,GO:0035556</v>
          </cell>
          <cell r="N1372" t="str">
            <v>protein serine/threonine kinase activity|ATP binding|nucleus|cytoplasm|cytosol|protein phosphorylation|abscisic acid-activated signaling pathway|intracellular signal transduction</v>
          </cell>
          <cell r="O1372" t="str">
            <v>ko04075</v>
          </cell>
          <cell r="P1372" t="str">
            <v>Plant hormone signal transduction</v>
          </cell>
        </row>
        <row r="1373">
          <cell r="A1373" t="str">
            <v>Zlat_10038401</v>
          </cell>
          <cell r="B1373">
            <v>348.058247090912</v>
          </cell>
          <cell r="C1373">
            <v>224.022114512771</v>
          </cell>
          <cell r="D1373">
            <v>472.09437966905398</v>
          </cell>
          <cell r="E1373">
            <v>2.1073561451547702</v>
          </cell>
          <cell r="G1373">
            <v>1.07543415156817</v>
          </cell>
          <cell r="H1373">
            <v>3.5438302708237301E-8</v>
          </cell>
          <cell r="I1373">
            <v>9.6122122988853993E-7</v>
          </cell>
          <cell r="J1373" t="str">
            <v>Up</v>
          </cell>
          <cell r="K1373" t="str">
            <v>EMB2001; At2g22870; T20K9.8</v>
          </cell>
          <cell r="L1373" t="str">
            <v>PREDICTED: uncharacterized protein LOC102706827 isoform X1 [Oryza brachyantha]</v>
          </cell>
          <cell r="M1373" t="str">
            <v>GO:0005525,GO:0046872</v>
          </cell>
          <cell r="N1373" t="str">
            <v>GTP binding|metal ion binding</v>
          </cell>
        </row>
        <row r="1374">
          <cell r="A1374" t="str">
            <v>Zlat_10039329</v>
          </cell>
          <cell r="B1374">
            <v>58.740256081228203</v>
          </cell>
          <cell r="C1374">
            <v>37.810888777033298</v>
          </cell>
          <cell r="D1374">
            <v>79.669623385423094</v>
          </cell>
          <cell r="E1374">
            <v>2.1070550299736701</v>
          </cell>
          <cell r="G1374">
            <v>1.07522799352559</v>
          </cell>
          <cell r="H1374">
            <v>1.8887166236434799E-2</v>
          </cell>
          <cell r="I1374">
            <v>9.7489790905580895E-2</v>
          </cell>
          <cell r="J1374" t="str">
            <v>Up</v>
          </cell>
          <cell r="K1374" t="str">
            <v>PCMP-H24; At4g02750; T5J8.5</v>
          </cell>
          <cell r="L1374" t="str">
            <v>Pentatricopeptide repeat-containing protein [Dichanthelium oligosanthes]</v>
          </cell>
        </row>
        <row r="1375">
          <cell r="A1375" t="str">
            <v>Zlat_10006023</v>
          </cell>
          <cell r="B1375">
            <v>53.376357159361497</v>
          </cell>
          <cell r="C1375">
            <v>34.368695876174698</v>
          </cell>
          <cell r="D1375">
            <v>72.384018442548395</v>
          </cell>
          <cell r="E1375">
            <v>2.1061031440744</v>
          </cell>
          <cell r="G1375">
            <v>1.0745760924893599</v>
          </cell>
          <cell r="H1375">
            <v>2.5109379706134499E-2</v>
          </cell>
          <cell r="I1375">
            <v>0.12106897542789199</v>
          </cell>
          <cell r="J1375" t="str">
            <v>Up</v>
          </cell>
          <cell r="L1375" t="str">
            <v>hypothetical protein GQ55_7G125800 [Panicum hallii var. hallii]</v>
          </cell>
        </row>
        <row r="1376">
          <cell r="A1376" t="str">
            <v>Zlat_10033089</v>
          </cell>
          <cell r="B1376">
            <v>913.50258061817999</v>
          </cell>
          <cell r="C1376">
            <v>588.19873735363296</v>
          </cell>
          <cell r="D1376">
            <v>1238.8064238827301</v>
          </cell>
          <cell r="E1376">
            <v>2.1061018074541402</v>
          </cell>
          <cell r="G1376">
            <v>1.07457517689506</v>
          </cell>
          <cell r="H1376">
            <v>2.0298105862379399E-16</v>
          </cell>
          <cell r="I1376">
            <v>1.8071205488348401E-14</v>
          </cell>
          <cell r="J1376" t="str">
            <v>Up</v>
          </cell>
          <cell r="L1376" t="str">
            <v>PREDICTED: LOW QUALITY PROTEIN: uncharacterized protein LOC102712138 [Oryza brachyantha]</v>
          </cell>
        </row>
        <row r="1377">
          <cell r="A1377" t="str">
            <v>Zlat_10048430</v>
          </cell>
          <cell r="B1377">
            <v>268.32580291153198</v>
          </cell>
          <cell r="C1377">
            <v>172.83735203313699</v>
          </cell>
          <cell r="D1377">
            <v>363.81425378992702</v>
          </cell>
          <cell r="E1377">
            <v>2.1049515600087201</v>
          </cell>
          <cell r="G1377">
            <v>1.0737870337955699</v>
          </cell>
          <cell r="H1377">
            <v>9.8943160168342194E-7</v>
          </cell>
          <cell r="I1377">
            <v>2.0570179361677201E-5</v>
          </cell>
          <cell r="J1377" t="str">
            <v>Up</v>
          </cell>
          <cell r="K1377" t="str">
            <v>GG3; Synonyms=AGG3; At5g20635; T1M15</v>
          </cell>
          <cell r="L1377" t="str">
            <v>keratin-associated protein 5-2 isoform X2 [Oryza sativa Japonica Group]</v>
          </cell>
          <cell r="M1377" t="str">
            <v>GO:0005886,GO:0007186,GO:0009737</v>
          </cell>
          <cell r="N1377" t="str">
            <v>plasma membrane|G protein-coupled receptor signaling pathway|response to abscisic acid</v>
          </cell>
        </row>
        <row r="1378">
          <cell r="A1378" t="str">
            <v>Zlat_10039635</v>
          </cell>
          <cell r="B1378">
            <v>45.258858790669898</v>
          </cell>
          <cell r="C1378">
            <v>29.158966444498901</v>
          </cell>
          <cell r="D1378">
            <v>61.358751136840802</v>
          </cell>
          <cell r="E1378">
            <v>2.1042841574522502</v>
          </cell>
          <cell r="G1378">
            <v>1.0733295358404999</v>
          </cell>
          <cell r="H1378">
            <v>3.9621555240930403E-2</v>
          </cell>
          <cell r="I1378">
            <v>0.16878052227489901</v>
          </cell>
          <cell r="J1378" t="str">
            <v>Up</v>
          </cell>
          <cell r="K1378" t="str">
            <v>B120; At4g21390; F18E5.10, T6K22.120</v>
          </cell>
          <cell r="L1378" t="str">
            <v>Os07g0551300 [Oryza sativa Japonica Group]</v>
          </cell>
        </row>
        <row r="1379">
          <cell r="A1379" t="str">
            <v>Zlat_10018497</v>
          </cell>
          <cell r="B1379">
            <v>135.31619159744699</v>
          </cell>
          <cell r="C1379">
            <v>87.208961921367404</v>
          </cell>
          <cell r="D1379">
            <v>183.42342127352799</v>
          </cell>
          <cell r="E1379">
            <v>2.1032634402747798</v>
          </cell>
          <cell r="G1379">
            <v>1.0726295634196299</v>
          </cell>
          <cell r="H1379">
            <v>8.1563202821217896E-4</v>
          </cell>
          <cell r="I1379">
            <v>7.5920782060276996E-3</v>
          </cell>
          <cell r="J1379" t="str">
            <v>Up</v>
          </cell>
          <cell r="K1379" t="str">
            <v>CYCD3-2; Os09g0111100, LOC_Os09g02360; OsJ_027234</v>
          </cell>
          <cell r="L1379" t="str">
            <v>cyclin-D3-2-like [Aegilops tauschii subsp. tauschii]</v>
          </cell>
          <cell r="M1379" t="str">
            <v>GO:0000079,GO:0000278,GO:0000307,GO:0005634,GO:0005737,GO:0006468,GO:0007088,GO:0008284,GO:0016538,GO:0019901,GO:0045787,GO:0051301</v>
          </cell>
          <cell r="N1379" t="str">
            <v>regulation of cyclin-dependent protein serine/threonine kinase activity|mitotic cell cycle|cyclin-dependent protein kinase holoenzyme complex|nucleus|cytoplasm|protein phosphorylation|regulation of mitotic nuclear division|positive regulation of cell proliferation|cyclin-dependent protein serine/threonine kinase regulator activity|protein kinase binding|positive regulation of cell cycle|cell division</v>
          </cell>
          <cell r="O1379" t="str">
            <v>ko04075</v>
          </cell>
          <cell r="P1379" t="str">
            <v>Plant hormone signal transduction</v>
          </cell>
        </row>
        <row r="1380">
          <cell r="A1380" t="str">
            <v>Zlat_10014392</v>
          </cell>
          <cell r="B1380">
            <v>64.632696153736504</v>
          </cell>
          <cell r="C1380">
            <v>41.674465137960098</v>
          </cell>
          <cell r="D1380">
            <v>87.590927169512895</v>
          </cell>
          <cell r="E1380">
            <v>2.1017888743034798</v>
          </cell>
          <cell r="G1380">
            <v>1.0716177571721399</v>
          </cell>
          <cell r="H1380">
            <v>1.6728750854797199E-2</v>
          </cell>
          <cell r="I1380">
            <v>8.8975648067869798E-2</v>
          </cell>
          <cell r="J1380" t="str">
            <v>Up</v>
          </cell>
          <cell r="K1380" t="str">
            <v>PCMP-H6; At2g33760; T1B8.7</v>
          </cell>
          <cell r="L1380" t="str">
            <v>hypothetical protein OsJ_35439 [Oryza sativa Japonica Group]</v>
          </cell>
        </row>
        <row r="1381">
          <cell r="A1381" t="str">
            <v>Zlat_10000330</v>
          </cell>
          <cell r="B1381">
            <v>716.50223758159495</v>
          </cell>
          <cell r="C1381">
            <v>462.00869603503401</v>
          </cell>
          <cell r="D1381">
            <v>970.99577912815596</v>
          </cell>
          <cell r="E1381">
            <v>2.10168290653673</v>
          </cell>
          <cell r="G1381">
            <v>1.0715450176941099</v>
          </cell>
          <cell r="H1381">
            <v>7.9246402184556207E-8</v>
          </cell>
          <cell r="I1381">
            <v>2.0287800474288999E-6</v>
          </cell>
          <cell r="J1381" t="str">
            <v>Up</v>
          </cell>
          <cell r="K1381" t="str">
            <v>Os01g0856500, LOC_Os01g63770; OJ1402_H07.23-1, OJ1402_H07.23-2, OsJ_04119 {ECO:0000312|EMBL:EEE55693.1}</v>
          </cell>
          <cell r="L1381" t="str">
            <v>PREDICTED: auxin transporter-like protein 1 [Oryza brachyantha]</v>
          </cell>
          <cell r="M1381" t="str">
            <v>GO:0003333,GO:0005886,GO:0009734,GO:0015171,GO:0015293,GO:0016021</v>
          </cell>
          <cell r="N1381" t="str">
            <v>amino acid transmembrane transport|plasma membrane|auxin-activated signaling pathway|amino acid transmembrane transporter activity|symporter activity|integral component of membrane</v>
          </cell>
          <cell r="O1381" t="str">
            <v>ko04075</v>
          </cell>
          <cell r="P1381" t="str">
            <v>Plant hormone signal transduction</v>
          </cell>
        </row>
        <row r="1382">
          <cell r="A1382" t="str">
            <v>Zlat_10013461</v>
          </cell>
          <cell r="B1382">
            <v>91.999930203521401</v>
          </cell>
          <cell r="C1382">
            <v>59.325160734586802</v>
          </cell>
          <cell r="D1382">
            <v>124.674699672456</v>
          </cell>
          <cell r="E1382">
            <v>2.1015484514274601</v>
          </cell>
          <cell r="G1382">
            <v>1.07145271836394</v>
          </cell>
          <cell r="H1382">
            <v>3.42573239580339E-3</v>
          </cell>
          <cell r="I1382">
            <v>2.4885051130074901E-2</v>
          </cell>
          <cell r="J1382" t="str">
            <v>Up</v>
          </cell>
          <cell r="K1382" t="str">
            <v>BOR2; At3g62270; T17J13.230</v>
          </cell>
          <cell r="L1382" t="str">
            <v>PREDICTED: boron transporter 1-like [Oryza brachyantha]</v>
          </cell>
          <cell r="M1382" t="str">
            <v>GO:0005452,GO:0005886,GO:0005887,GO:0015301,GO:0046713,GO:0048364,GO:0051453,GO:0080139</v>
          </cell>
          <cell r="N1382" t="str">
            <v>inorganic anion exchanger activity|plasma membrane|integral component of plasma membrane|anion:anion antiporter activity|borate transport|root development|regulation of intracellular pH|borate efflux transmembrane transporter activity</v>
          </cell>
        </row>
        <row r="1383">
          <cell r="A1383" t="str">
            <v>Zlat_10036766</v>
          </cell>
          <cell r="B1383">
            <v>2198.5249544980502</v>
          </cell>
          <cell r="C1383">
            <v>1418.27491679837</v>
          </cell>
          <cell r="D1383">
            <v>2978.7749921977302</v>
          </cell>
          <cell r="E1383">
            <v>2.1002803877558902</v>
          </cell>
          <cell r="G1383">
            <v>1.0705819407592101</v>
          </cell>
          <cell r="H1383">
            <v>7.2464547975403599E-28</v>
          </cell>
          <cell r="I1383">
            <v>1.7464991269900499E-25</v>
          </cell>
          <cell r="J1383" t="str">
            <v>Up</v>
          </cell>
          <cell r="K1383" t="str">
            <v>CMT3 {ECO:0000305}; Os10g0104900 {ECO:0000312|EMBL:BAT09590.1}, LOC_Os10g01570 {ECO:0000312|EMBL:ABB46585.2}; OsJ_30466 {ECO:0000312|EMBL:EEE50451.1}, OSJNBa0071K19.14 {ECO:0000312|EMBL:AAL75760.1}</v>
          </cell>
          <cell r="L1383" t="str">
            <v>PREDICTED: DNA (cytosine-5)-methyltransferase 1-like [Oryza brachyantha]</v>
          </cell>
          <cell r="M1383" t="str">
            <v>GO:0003677,GO:0003682,GO:0003886,GO:0005634,GO:0010216,GO:0010424,GO:0032776</v>
          </cell>
          <cell r="N1383" t="str">
            <v>DNA binding|chromatin binding|DNA (cytosine-5-)-methyltransferase activity|nucleus|maintenance of DNA methylation|DNA methylation on cytosine within a CG sequence|DNA methylation on cytosine</v>
          </cell>
          <cell r="O1383" t="str">
            <v>ko00270</v>
          </cell>
          <cell r="P1383" t="str">
            <v>Cysteine and methionine metabolism</v>
          </cell>
        </row>
        <row r="1384">
          <cell r="A1384" t="str">
            <v>Zlat_10000572</v>
          </cell>
          <cell r="B1384">
            <v>47.833119043359503</v>
          </cell>
          <cell r="C1384">
            <v>30.863029034386599</v>
          </cell>
          <cell r="D1384">
            <v>64.803209052332306</v>
          </cell>
          <cell r="E1384">
            <v>2.0997034665693599</v>
          </cell>
          <cell r="G1384">
            <v>1.0701855957403299</v>
          </cell>
          <cell r="H1384">
            <v>3.50119560748633E-2</v>
          </cell>
          <cell r="I1384">
            <v>0.15426657376312899</v>
          </cell>
          <cell r="J1384" t="str">
            <v>Up</v>
          </cell>
          <cell r="K1384" t="str">
            <v>IAA27; Os11g0221000, LOC_Os11g11410</v>
          </cell>
          <cell r="L1384" t="str">
            <v>predicted protein [Hordeum vulgare subsp. vulgare]</v>
          </cell>
          <cell r="M1384" t="str">
            <v>GO:0005634,GO:0006355,GO:0009734</v>
          </cell>
          <cell r="N1384" t="str">
            <v>nucleus|regulation of transcription, DNA-templated|auxin-activated signaling pathway</v>
          </cell>
          <cell r="O1384" t="str">
            <v>ko04075</v>
          </cell>
          <cell r="P1384" t="str">
            <v>Plant hormone signal transduction</v>
          </cell>
        </row>
        <row r="1385">
          <cell r="A1385" t="str">
            <v>Zlat_10012963</v>
          </cell>
          <cell r="B1385">
            <v>249.586895483277</v>
          </cell>
          <cell r="C1385">
            <v>161.042983147749</v>
          </cell>
          <cell r="D1385">
            <v>338.13080781880501</v>
          </cell>
          <cell r="E1385">
            <v>2.09963080172568</v>
          </cell>
          <cell r="G1385">
            <v>1.07013566725027</v>
          </cell>
          <cell r="H1385">
            <v>2.4081775068623998E-6</v>
          </cell>
          <cell r="I1385">
            <v>4.5855939862613403E-5</v>
          </cell>
          <cell r="J1385" t="str">
            <v>Up</v>
          </cell>
          <cell r="L1385" t="str">
            <v>hypothetical protein OsI_37072 [Oryza sativa Indica Group]</v>
          </cell>
        </row>
        <row r="1386">
          <cell r="A1386" t="str">
            <v>Zlat_10008092</v>
          </cell>
          <cell r="B1386">
            <v>90.386643295886401</v>
          </cell>
          <cell r="C1386">
            <v>58.324092541078699</v>
          </cell>
          <cell r="D1386">
            <v>122.449194050694</v>
          </cell>
          <cell r="E1386">
            <v>2.0994616241041602</v>
          </cell>
          <cell r="G1386">
            <v>1.0700194175034301</v>
          </cell>
          <cell r="H1386">
            <v>3.7221590579198699E-3</v>
          </cell>
          <cell r="I1386">
            <v>2.6623960348586901E-2</v>
          </cell>
          <cell r="J1386" t="str">
            <v>Up</v>
          </cell>
          <cell r="K1386" t="str">
            <v>SBT1.8 {ECO:0000303|PubMed:16193095}; At2g05920 {ECO:0000312|Araport:AT2G05920}; T6P5.12 {ECO:0000312|EMBL:AAC95169.1}</v>
          </cell>
          <cell r="L1386" t="str">
            <v>hypothetical protein OsI_31529 [Oryza sativa Indica Group]</v>
          </cell>
          <cell r="M1386" t="str">
            <v>GO:0004252,GO:0005576,GO:0005618,GO:0005794,GO:0009505,GO:0009506</v>
          </cell>
          <cell r="N1386" t="str">
            <v>serine-type endopeptidase activity|extracellular region|cell wall|Golgi apparatus|plant-type cell wall|plasmodesma</v>
          </cell>
        </row>
        <row r="1387">
          <cell r="A1387" t="str">
            <v>Zlat_10032024</v>
          </cell>
          <cell r="B1387">
            <v>674.61291720495205</v>
          </cell>
          <cell r="C1387">
            <v>435.36813245296401</v>
          </cell>
          <cell r="D1387">
            <v>913.85770195694101</v>
          </cell>
          <cell r="E1387">
            <v>2.0990459196176299</v>
          </cell>
          <cell r="G1387">
            <v>1.0697337279830901</v>
          </cell>
          <cell r="H1387">
            <v>3.6086012564834598E-13</v>
          </cell>
          <cell r="I1387">
            <v>2.0921206803482E-11</v>
          </cell>
          <cell r="J1387" t="str">
            <v>Up</v>
          </cell>
          <cell r="K1387" t="str">
            <v>NPF4.4; Synonyms=NRT1.13; At1g33440; F10C21.11</v>
          </cell>
          <cell r="L1387" t="str">
            <v>hypothetical protein OsI_07656 [Oryza sativa Indica Group]</v>
          </cell>
          <cell r="M1387" t="str">
            <v>GO:0005886,GO:0015333,GO:0016021,GO:0035673,GO:1904680</v>
          </cell>
          <cell r="N1387" t="str">
            <v>plasma membrane|peptide:proton symporter activity|integral component of membrane|oligopeptide transmembrane transporter activity|peptide transmembrane transporter activity</v>
          </cell>
        </row>
        <row r="1388">
          <cell r="A1388" t="str">
            <v>Zlat_10046115</v>
          </cell>
          <cell r="B1388">
            <v>80.669167371227999</v>
          </cell>
          <cell r="C1388">
            <v>52.065354056904098</v>
          </cell>
          <cell r="D1388">
            <v>109.272980685552</v>
          </cell>
          <cell r="E1388">
            <v>2.0987657275147602</v>
          </cell>
          <cell r="G1388">
            <v>1.06954113632254</v>
          </cell>
          <cell r="H1388">
            <v>6.1653038368471502E-3</v>
          </cell>
          <cell r="I1388">
            <v>4.0276801948285902E-2</v>
          </cell>
          <cell r="J1388" t="str">
            <v>Up</v>
          </cell>
          <cell r="K1388" t="str">
            <v>At1g07740; F24B9.15</v>
          </cell>
          <cell r="L1388" t="str">
            <v>Pentatricopeptide repeat-containing protein [Zea mays]</v>
          </cell>
        </row>
        <row r="1389">
          <cell r="A1389" t="str">
            <v>Zlat_10009853</v>
          </cell>
          <cell r="B1389">
            <v>82.368411422060404</v>
          </cell>
          <cell r="C1389">
            <v>53.169299895912999</v>
          </cell>
          <cell r="D1389">
            <v>111.56752294820799</v>
          </cell>
          <cell r="E1389">
            <v>2.0983447810412801</v>
          </cell>
          <cell r="G1389">
            <v>1.0692517479966499</v>
          </cell>
          <cell r="H1389">
            <v>1.3900743734944E-2</v>
          </cell>
          <cell r="I1389">
            <v>7.7009674428548405E-2</v>
          </cell>
          <cell r="J1389" t="str">
            <v>Up</v>
          </cell>
          <cell r="L1389" t="str">
            <v>putative dynein light chain [Oryza sativa Japonica Group]</v>
          </cell>
          <cell r="M1389" t="str">
            <v>GO:0003774,GO:0005874,GO:0005930,GO:0007017,GO:0030286,GO:0031514,GO:0044458,GO:0097014</v>
          </cell>
          <cell r="N1389" t="str">
            <v>motor activity|microtubule|axoneme|microtubule-based process|dynein complex|motile cilium|motile cilium assembly|ciliary plasm</v>
          </cell>
        </row>
        <row r="1390">
          <cell r="A1390" t="str">
            <v>Zlat_10005302</v>
          </cell>
          <cell r="B1390">
            <v>284.09844417131399</v>
          </cell>
          <cell r="C1390">
            <v>183.409270848636</v>
          </cell>
          <cell r="D1390">
            <v>384.78761749399098</v>
          </cell>
          <cell r="E1390">
            <v>2.09797256002151</v>
          </cell>
          <cell r="G1390">
            <v>1.0689958086207201</v>
          </cell>
          <cell r="H1390">
            <v>5.6789039779220397E-7</v>
          </cell>
          <cell r="I1390">
            <v>1.23726307752356E-5</v>
          </cell>
          <cell r="J1390" t="str">
            <v>Up</v>
          </cell>
          <cell r="K1390" t="str">
            <v>CHUP1; At3g25690; T5M7.14</v>
          </cell>
          <cell r="L1390" t="str">
            <v>hypothetical protein OsI_27693 [Oryza sativa Indica Group]</v>
          </cell>
          <cell r="M1390" t="str">
            <v>GO:0009507,GO:0009707,GO:0009902</v>
          </cell>
          <cell r="N1390" t="str">
            <v>chloroplast|chloroplast outer membrane|chloroplast relocation</v>
          </cell>
        </row>
        <row r="1391">
          <cell r="A1391" t="str">
            <v>Zlat_10034897</v>
          </cell>
          <cell r="B1391">
            <v>230.518046147045</v>
          </cell>
          <cell r="C1391">
            <v>148.82806707773199</v>
          </cell>
          <cell r="D1391">
            <v>312.20802521635699</v>
          </cell>
          <cell r="E1391">
            <v>2.0977765239220099</v>
          </cell>
          <cell r="G1391">
            <v>1.0688609958360999</v>
          </cell>
          <cell r="H1391">
            <v>5.64634086427547E-6</v>
          </cell>
          <cell r="I1391">
            <v>9.7601861394663406E-5</v>
          </cell>
          <cell r="J1391" t="str">
            <v>Up</v>
          </cell>
          <cell r="K1391" t="str">
            <v>WRKY53; At4g23810; F9D16.280</v>
          </cell>
          <cell r="L1391" t="str">
            <v>predicted protein, partial [Hordeum vulgare subsp. vulgare]</v>
          </cell>
          <cell r="M1391" t="str">
            <v>GO:0003677,GO:0003700,GO:0005634,GO:0009507,GO:0009617,GO:0009751,GO:0009816,GO:0010150,GO:0010193,GO:0010200,GO:0031347,GO:0042542,GO:0042742,GO:0043565,GO:0044212,GO:0045893,GO:2000022</v>
          </cell>
          <cell r="N1391" t="str">
            <v>DNA binding|DNA-binding transcription factor activity|nucleus|chloroplast|response to bacterium|response to salicylic acid|defense response to bacterium, incompatible interaction|leaf senescence|response to ozone|response to chitin|regulation of defense response|response to hydrogen peroxide|defense response to bacterium|sequence-specific DNA binding|transcription regulatory region DNA binding|positive regulation of transcription, DNA-templated|regulation of jasmonic acid mediated signaling pathway</v>
          </cell>
        </row>
        <row r="1392">
          <cell r="A1392" t="str">
            <v>Zlat_10016727</v>
          </cell>
          <cell r="B1392">
            <v>120.36530107211701</v>
          </cell>
          <cell r="C1392">
            <v>77.716781495012498</v>
          </cell>
          <cell r="D1392">
            <v>163.013820649222</v>
          </cell>
          <cell r="E1392">
            <v>2.0975369477914301</v>
          </cell>
          <cell r="G1392">
            <v>1.0686962237406601</v>
          </cell>
          <cell r="H1392">
            <v>8.6310532578692096E-4</v>
          </cell>
          <cell r="I1392">
            <v>7.96142698269609E-3</v>
          </cell>
          <cell r="J1392" t="str">
            <v>Up</v>
          </cell>
          <cell r="K1392" t="str">
            <v>DCD1; YHR144C</v>
          </cell>
          <cell r="L1392" t="str">
            <v>PREDICTED: deoxycytidylate deaminase [Oryza brachyantha]</v>
          </cell>
          <cell r="M1392" t="str">
            <v>GO:0004132,GO:0005737,GO:0006226,GO:0006231,GO:0008270</v>
          </cell>
          <cell r="N1392" t="str">
            <v>dCMP deaminase activity|cytoplasm|dUMP biosynthetic process|dTMP biosynthetic process|zinc ion binding</v>
          </cell>
          <cell r="O1392" t="str">
            <v>ko00240</v>
          </cell>
          <cell r="P1392" t="str">
            <v>Pyrimidine metabolism</v>
          </cell>
        </row>
        <row r="1393">
          <cell r="A1393" t="str">
            <v>Zlat_10041488</v>
          </cell>
          <cell r="B1393">
            <v>101.444049172039</v>
          </cell>
          <cell r="C1393">
            <v>65.559298430975602</v>
          </cell>
          <cell r="D1393">
            <v>137.32879991310301</v>
          </cell>
          <cell r="E1393">
            <v>2.0947265025676098</v>
          </cell>
          <cell r="G1393">
            <v>1.06676189110984</v>
          </cell>
          <cell r="H1393">
            <v>2.24916236111064E-3</v>
          </cell>
          <cell r="I1393">
            <v>1.7649124741533798E-2</v>
          </cell>
          <cell r="J1393" t="str">
            <v>Up</v>
          </cell>
          <cell r="K1393" t="str">
            <v>CHL {ECO:0000303|PubMed:19674405}; At3g47860 {ECO:0000312|EMBL:AEE78341.1}; T23J7.190 {ECO:0000312|EMBL:CAB41869.1}</v>
          </cell>
          <cell r="L1393" t="str">
            <v>hypothetical protein OsI_17514 [Oryza sativa Indica Group]</v>
          </cell>
          <cell r="M1393" t="str">
            <v>GO:0006629,GO:0006979,GO:0009408,GO:0009414,GO:0009507,GO:0009535,GO:0009543,GO:0009644,GO:0009737,GO:0010117,GO:0010431,GO:0031977,GO:0036094,GO:0045735,GO:0046322,GO:1901562</v>
          </cell>
          <cell r="N1393" t="str">
            <v>lipid metabolic process|response to oxidative stress|response to heat|response to water deprivation|chloroplast|chloroplast thylakoid membrane|chloroplast thylakoid lumen|response to high light intensity|response to abscisic acid|photoprotection|seed maturation|thylakoid lumen|small molecule binding|nutrient reservoir activity|negative regulation of fatty acid oxidation|response to paraquat</v>
          </cell>
        </row>
        <row r="1394">
          <cell r="A1394" t="str">
            <v>Zlat_10028999</v>
          </cell>
          <cell r="B1394">
            <v>239.81499686734099</v>
          </cell>
          <cell r="C1394">
            <v>155.030951603364</v>
          </cell>
          <cell r="D1394">
            <v>324.59904213131801</v>
          </cell>
          <cell r="E1394">
            <v>2.0937692684863398</v>
          </cell>
          <cell r="G1394">
            <v>1.0661024673159301</v>
          </cell>
          <cell r="H1394">
            <v>3.9566095795658702E-6</v>
          </cell>
          <cell r="I1394">
            <v>7.1430669038904002E-5</v>
          </cell>
          <cell r="J1394" t="str">
            <v>Up</v>
          </cell>
          <cell r="K1394" t="str">
            <v>ULT1; At4g28190; F26K10.70</v>
          </cell>
          <cell r="L1394" t="str">
            <v>Os01g0780800 [Oryza sativa Japonica Group]</v>
          </cell>
          <cell r="M1394" t="str">
            <v>GO:0003677,GO:0005634,GO:0005829,GO:0007275,GO:0009910</v>
          </cell>
          <cell r="N1394" t="str">
            <v>DNA binding|nucleus|cytosol|multicellular organism development|negative regulation of flower development</v>
          </cell>
        </row>
        <row r="1395">
          <cell r="A1395" t="str">
            <v>Zlat_10028074</v>
          </cell>
          <cell r="B1395">
            <v>345.13442961563999</v>
          </cell>
          <cell r="C1395">
            <v>223.13633677236501</v>
          </cell>
          <cell r="D1395">
            <v>467.13252245891499</v>
          </cell>
          <cell r="E1395">
            <v>2.09348476906953</v>
          </cell>
          <cell r="G1395">
            <v>1.0659064219388299</v>
          </cell>
          <cell r="H1395">
            <v>5.0882135104571603E-8</v>
          </cell>
          <cell r="I1395">
            <v>1.3507985859153799E-6</v>
          </cell>
          <cell r="J1395" t="str">
            <v>Up</v>
          </cell>
          <cell r="K1395" t="str">
            <v>At4g38062; F20D10.190</v>
          </cell>
          <cell r="L1395" t="str">
            <v>hypothetical protein OsJ_12177 [Oryza sativa Japonica Group]</v>
          </cell>
        </row>
        <row r="1396">
          <cell r="A1396" t="str">
            <v>Zlat_10047010</v>
          </cell>
          <cell r="B1396">
            <v>51.4176931258176</v>
          </cell>
          <cell r="C1396">
            <v>33.246614625471601</v>
          </cell>
          <cell r="D1396">
            <v>69.588771626163506</v>
          </cell>
          <cell r="E1396">
            <v>2.0931084987176001</v>
          </cell>
          <cell r="G1396">
            <v>1.0656470973101899</v>
          </cell>
          <cell r="H1396">
            <v>2.9904734804892801E-2</v>
          </cell>
          <cell r="I1396">
            <v>0.137640916899017</v>
          </cell>
          <cell r="J1396" t="str">
            <v>Up</v>
          </cell>
          <cell r="K1396" t="str">
            <v>UCC1 {ECO:0000303|PubMed:9761472}; At2g32300 {ECO:0000312|Araport:AT2G32300}; T32F6 {ECO:0000305}</v>
          </cell>
          <cell r="L1396" t="str">
            <v>putative blue copper binding protein [Oryza sativa Japonica Group]</v>
          </cell>
          <cell r="M1396" t="str">
            <v>GO:0009055,GO:0031225,GO:0046658,GO:0046872</v>
          </cell>
          <cell r="N1396" t="str">
            <v>electron transfer activity|anchored component of membrane|anchored component of plasma membrane|metal ion binding</v>
          </cell>
        </row>
        <row r="1397">
          <cell r="A1397" t="str">
            <v>Zlat_10029152</v>
          </cell>
          <cell r="B1397">
            <v>128.63651958698901</v>
          </cell>
          <cell r="C1397">
            <v>83.205188595541898</v>
          </cell>
          <cell r="D1397">
            <v>174.06785057843601</v>
          </cell>
          <cell r="E1397">
            <v>2.09203120041678</v>
          </cell>
          <cell r="G1397">
            <v>1.0649043680049799</v>
          </cell>
          <cell r="H1397">
            <v>3.0740489004076901E-2</v>
          </cell>
          <cell r="I1397">
            <v>0.14035799458397299</v>
          </cell>
          <cell r="J1397" t="str">
            <v>Up</v>
          </cell>
          <cell r="L1397" t="str">
            <v>hypothetical protein BAE44_0004545 [Dichanthelium oligosanthes]</v>
          </cell>
        </row>
        <row r="1398">
          <cell r="A1398" t="str">
            <v>Zlat_10033269</v>
          </cell>
          <cell r="B1398">
            <v>1402.79686339301</v>
          </cell>
          <cell r="C1398">
            <v>908.25787297089005</v>
          </cell>
          <cell r="D1398">
            <v>1897.3358538151299</v>
          </cell>
          <cell r="E1398">
            <v>2.0889836579219399</v>
          </cell>
          <cell r="G1398">
            <v>1.06280120627424</v>
          </cell>
          <cell r="H1398">
            <v>2.7027401232722298E-21</v>
          </cell>
          <cell r="I1398">
            <v>3.79982738497715E-19</v>
          </cell>
          <cell r="J1398" t="str">
            <v>Up</v>
          </cell>
          <cell r="K1398" t="str">
            <v>Os10g0418000, LOC_Os10g28230; OsJ_31536 {ECO:0000312|EMBL:EAZ16090.1}, OSJNBa0061K21.20</v>
          </cell>
          <cell r="L1398" t="str">
            <v>Putative histone H2A [Oryza sativa]</v>
          </cell>
          <cell r="M1398" t="str">
            <v>GO:0000786,GO:0000790,GO:0003677,GO:0006325,GO:0046982</v>
          </cell>
          <cell r="N1398" t="str">
            <v>nucleosome|nuclear chromatin|DNA binding|chromatin organization|protein heterodimerization activity</v>
          </cell>
        </row>
        <row r="1399">
          <cell r="A1399" t="str">
            <v>Zlat_10017423</v>
          </cell>
          <cell r="B1399">
            <v>90.978031317515502</v>
          </cell>
          <cell r="C1399">
            <v>58.960267894774503</v>
          </cell>
          <cell r="D1399">
            <v>122.995794740257</v>
          </cell>
          <cell r="E1399">
            <v>2.08607930614843</v>
          </cell>
          <cell r="G1399">
            <v>1.0607940056103999</v>
          </cell>
          <cell r="H1399">
            <v>3.9214537740731303E-3</v>
          </cell>
          <cell r="I1399">
            <v>2.7786159858205699E-2</v>
          </cell>
          <cell r="J1399" t="str">
            <v>Up</v>
          </cell>
          <cell r="K1399" t="str">
            <v>LACS1; Synonyms=CER8; At2g47240; T8I13.8</v>
          </cell>
          <cell r="L1399" t="str">
            <v>PREDICTED: long chain acyl-CoA synthetase 1 [Oryza brachyantha]</v>
          </cell>
          <cell r="M1399" t="str">
            <v>GO:0004467,GO:0005524,GO:0005783,GO:0006631,GO:0010025,GO:0010143,GO:0031957,GO:0102391</v>
          </cell>
          <cell r="N1399" t="str">
            <v>long-chain fatty acid-CoA ligase activity|ATP binding|endoplasmic reticulum|fatty acid metabolic process|wax biosynthetic process|cutin biosynthetic process|very long-chain fatty acid-CoA ligase activity|decanoate-CoA ligase activity</v>
          </cell>
          <cell r="O1399" t="str">
            <v>ko00071,ko00061,ko04146,ko02024,ko01212</v>
          </cell>
          <cell r="P1399" t="str">
            <v>Fatty acid degradation|Fatty acid biosynthesis|Peroxisome|Quorum sensing|Fatty acid metabolism</v>
          </cell>
        </row>
        <row r="1400">
          <cell r="A1400" t="str">
            <v>Zlat_10046316</v>
          </cell>
          <cell r="B1400">
            <v>459.99245245776598</v>
          </cell>
          <cell r="C1400">
            <v>298.17318122341402</v>
          </cell>
          <cell r="D1400">
            <v>621.81172369211697</v>
          </cell>
          <cell r="E1400">
            <v>2.0854045999066901</v>
          </cell>
          <cell r="G1400">
            <v>1.06032731539683</v>
          </cell>
          <cell r="H1400">
            <v>8.1191608638832997E-10</v>
          </cell>
          <cell r="I1400">
            <v>2.9175370167108599E-8</v>
          </cell>
          <cell r="J1400" t="str">
            <v>Up</v>
          </cell>
          <cell r="K1400" t="str">
            <v>RECQL4A; Synonyms=RECQ4A, RQL4A, SGS1; At1g10930; T19D16.15</v>
          </cell>
          <cell r="L1400" t="str">
            <v>ATP-dependent DNA helicase Q-like 4A [Oryza sativa Japonica Group]</v>
          </cell>
          <cell r="M1400" t="str">
            <v>GO:0000724,GO:0003677,GO:0005524,GO:0005634,GO:0005654,GO:0005694,GO:0005737,GO:0006260,GO:0006281,GO:0006310,GO:0006974,GO:0009378,GO:0009506,GO:0032508,GO:0043138,GO:0043140,GO:0046872,GO:0051276,GO:0070417,GO:0071215</v>
          </cell>
          <cell r="N1400" t="str">
            <v>double-strand break repair via homologous recombination|DNA binding|ATP binding|nucleus|nucleoplasm|chromosome|cytoplasm|DNA replication|DNA repair|DNA recombination|cellular response to DNA damage stimulus|four-way junction helicase activity|plasmodesma|DNA duplex unwinding|3'-5' DNA helicase activity|ATP-dependent 3'-5' DNA helicase activity|metal ion binding|chromosome organization|cellular response to cold|cellular response to abscisic acid stimulus</v>
          </cell>
          <cell r="O1400" t="str">
            <v>ko03018</v>
          </cell>
          <cell r="P1400" t="str">
            <v>RNA degradation</v>
          </cell>
        </row>
        <row r="1401">
          <cell r="A1401" t="str">
            <v>Zlat_10007370</v>
          </cell>
          <cell r="B1401">
            <v>46.058367850543</v>
          </cell>
          <cell r="C1401">
            <v>29.866235721511099</v>
          </cell>
          <cell r="D1401">
            <v>62.250499979574997</v>
          </cell>
          <cell r="E1401">
            <v>2.0843102076884499</v>
          </cell>
          <cell r="G1401">
            <v>1.0595700097607701</v>
          </cell>
          <cell r="H1401">
            <v>4.0020125424346902E-2</v>
          </cell>
          <cell r="I1401">
            <v>0.17002711075569599</v>
          </cell>
          <cell r="J1401" t="str">
            <v>Up</v>
          </cell>
          <cell r="K1401" t="str">
            <v>HIPP44 {ECO:0000303|PubMed:21072340, ECO:0000303|PubMed:23368984}; At4g10465 {ECO:0000312|Araport:AT4G10465}; F7L13 {ECO:0000312|EMBL:AL049524}</v>
          </cell>
          <cell r="L1401" t="str">
            <v>Hypothetical protein [Oryza sativa Japonica Group]</v>
          </cell>
          <cell r="M1401" t="str">
            <v>GO:0030001,GO:0046872</v>
          </cell>
          <cell r="N1401" t="str">
            <v>metal ion transport|metal ion binding</v>
          </cell>
        </row>
        <row r="1402">
          <cell r="A1402" t="str">
            <v>Zlat_10002109</v>
          </cell>
          <cell r="B1402">
            <v>122.84172508098401</v>
          </cell>
          <cell r="C1402">
            <v>79.665441425824596</v>
          </cell>
          <cell r="D1402">
            <v>166.018008736144</v>
          </cell>
          <cell r="E1402">
            <v>2.08394010959847</v>
          </cell>
          <cell r="G1402">
            <v>1.0593138165670699</v>
          </cell>
          <cell r="H1402">
            <v>4.5587273594615597E-3</v>
          </cell>
          <cell r="I1402">
            <v>3.1430441063128797E-2</v>
          </cell>
          <cell r="J1402" t="str">
            <v>Up</v>
          </cell>
          <cell r="K1402" t="str">
            <v>RUB1; Synonyms=NEDD8, UBQ4; Os09g0420800, LOC_Os09g25320; OJ1740_D06.1, P0668D04.32</v>
          </cell>
          <cell r="L1402" t="str">
            <v>hypothetical protein OsI_31396 [Oryza sativa Indica Group]</v>
          </cell>
          <cell r="M1402" t="str">
            <v>GO:0005634,GO:0005737,GO:0016567,GO:0019941,GO:0031386,GO:0031625</v>
          </cell>
          <cell r="N1402" t="str">
            <v>nucleus|cytoplasm|protein ubiquitination|modification-dependent protein catabolic process|protein tag|ubiquitin protein ligase binding</v>
          </cell>
        </row>
        <row r="1403">
          <cell r="A1403" t="str">
            <v>Zlat_10034859</v>
          </cell>
          <cell r="B1403">
            <v>242.16791079081401</v>
          </cell>
          <cell r="C1403">
            <v>157.07257259154599</v>
          </cell>
          <cell r="D1403">
            <v>327.26324899008199</v>
          </cell>
          <cell r="E1403">
            <v>2.0835161963069302</v>
          </cell>
          <cell r="G1403">
            <v>1.0590203149388899</v>
          </cell>
          <cell r="H1403">
            <v>4.2164356458918499E-6</v>
          </cell>
          <cell r="I1403">
            <v>7.55956278234234E-5</v>
          </cell>
          <cell r="J1403" t="str">
            <v>Up</v>
          </cell>
          <cell r="K1403" t="str">
            <v>PHT4;4; Os09g0570400, LOC_Os09g39680; OJ1003_C09.34, OsJ_30419</v>
          </cell>
          <cell r="L1403" t="str">
            <v>PREDICTED: probable anion transporter 4, chloroplastic [Oryza brachyantha]</v>
          </cell>
          <cell r="M1403" t="str">
            <v>GO:0005315,GO:0009536,GO:0009706,GO:0010028,GO:0015229,GO:0016021</v>
          </cell>
          <cell r="N1403" t="str">
            <v>inorganic phosphate transmembrane transporter activity|plastid|chloroplast inner membrane|xanthophyll cycle|L-ascorbic acid transmembrane transporter activity|integral component of membrane</v>
          </cell>
        </row>
        <row r="1404">
          <cell r="A1404" t="str">
            <v>Zlat_10016022</v>
          </cell>
          <cell r="B1404">
            <v>44.913798402080999</v>
          </cell>
          <cell r="C1404">
            <v>29.138852757916801</v>
          </cell>
          <cell r="D1404">
            <v>60.688744046245198</v>
          </cell>
          <cell r="E1404">
            <v>2.0827430836224798</v>
          </cell>
          <cell r="G1404">
            <v>1.05848488698121</v>
          </cell>
          <cell r="H1404">
            <v>4.3193663072741799E-2</v>
          </cell>
          <cell r="I1404">
            <v>0.17948775608379999</v>
          </cell>
          <cell r="J1404" t="str">
            <v>Up</v>
          </cell>
          <cell r="K1404" t="str">
            <v>RPA2A; Synonyms=RPA32A; Os02g0829100, LOC_Os02g58220; OJ1124_D06.4, OsJ_08977</v>
          </cell>
          <cell r="L1404" t="str">
            <v>PREDICTED: replication protein A 32 kDa subunit A [Oryza brachyantha]</v>
          </cell>
          <cell r="M1404" t="str">
            <v>GO:0000722,GO:0000724,GO:0000781,GO:0000785,GO:0000794,GO:0003684,GO:0003690,GO:0003697,GO:0005634,GO:0005662,GO:0006260,GO:0006265,GO:0006268,GO:0006284,GO:0006289,GO:0006298,GO:0006312,GO:0007004,GO:0007131,GO:0030491,GO:0035861,GO:0043565,GO:0051096,GO:0098505,GO:2000001</v>
          </cell>
          <cell r="N1404" t="str">
            <v>telomere maintenance via recombination|double-strand break repair via homologous recombination|chromosome, telomeric region|chromatin|condensed nuclear chromosome|damaged DNA binding|double-stranded DNA binding|single-stranded DNA binding|nucleus|DNA replication factor A complex|DNA replication|DNA topological change|DNA unwinding involved in DNA replication|base-excision repair|nucleotide-excision repair|mismatch repair|mitotic recombination|telomere maintenance via telomerase|reciprocal meiotic recombination|heteroduplex formation|site of double-strand break|sequence-specific DNA binding|positive regulation of helicase activity|G-rich strand telomeric DNA binding|regulation of DNA damage checkpoint</v>
          </cell>
          <cell r="O1404" t="str">
            <v>ko03430,ko03030,ko03460,ko03440,ko03420</v>
          </cell>
          <cell r="P1404" t="str">
            <v>Mismatch repair|DNA replication|Fanconi anemia pathway|Homologous recombination|Nucleotide excision repair</v>
          </cell>
        </row>
        <row r="1405">
          <cell r="A1405" t="str">
            <v>Zlat_10043080</v>
          </cell>
          <cell r="B1405">
            <v>146.504771839374</v>
          </cell>
          <cell r="C1405">
            <v>95.053140047419006</v>
          </cell>
          <cell r="D1405">
            <v>197.95640363132901</v>
          </cell>
          <cell r="E1405">
            <v>2.0825866829078401</v>
          </cell>
          <cell r="G1405">
            <v>1.0583765457222201</v>
          </cell>
          <cell r="H1405">
            <v>2.8528592668080103E-4</v>
          </cell>
          <cell r="I1405">
            <v>3.0666192220655001E-3</v>
          </cell>
          <cell r="J1405" t="str">
            <v>Up</v>
          </cell>
          <cell r="K1405" t="str">
            <v>PER56; Synonyms=P56; At5g15180; F8M21_70</v>
          </cell>
          <cell r="L1405" t="str">
            <v>hypothetical protein OsJ_11452 [Oryza sativa Japonica Group]</v>
          </cell>
          <cell r="M1405" t="str">
            <v>GO:0004601,GO:0005576,GO:0006979,GO:0009505,GO:0009506,GO:0020037,GO:0042744,GO:0046872</v>
          </cell>
          <cell r="N1405" t="str">
            <v>peroxidase activity|extracellular region|response to oxidative stress|plant-type cell wall|plasmodesma|heme binding|hydrogen peroxide catabolic process|metal ion binding</v>
          </cell>
        </row>
        <row r="1406">
          <cell r="A1406" t="str">
            <v>Zlat_10048181</v>
          </cell>
          <cell r="B1406">
            <v>100.45628399002</v>
          </cell>
          <cell r="C1406">
            <v>65.202331297561003</v>
          </cell>
          <cell r="D1406">
            <v>135.71023668247901</v>
          </cell>
          <cell r="E1406">
            <v>2.08137092618888</v>
          </cell>
          <cell r="G1406">
            <v>1.05753409418747</v>
          </cell>
          <cell r="H1406">
            <v>2.56518891576784E-3</v>
          </cell>
          <cell r="I1406">
            <v>1.9600227444709802E-2</v>
          </cell>
          <cell r="J1406" t="str">
            <v>Up</v>
          </cell>
          <cell r="K1406" t="str">
            <v>SCRM; Synonyms=BHLH116, EN45, ICE1; At3g26744; MDJ14.1, MLJ15.14</v>
          </cell>
          <cell r="L1406" t="str">
            <v>PREDICTED: LOW QUALITY PROTEIN: transcription factor ICE1, partial [Oryza brachyantha]</v>
          </cell>
          <cell r="M1406" t="str">
            <v>GO:0003677,GO:0003700,GO:0005634,GO:0009409,GO:0010440,GO:0045893,GO:0046983,GO:0050826</v>
          </cell>
          <cell r="N1406" t="str">
            <v>DNA binding|DNA-binding transcription factor activity|nucleus|response to cold|stomatal lineage progression|positive regulation of transcription, DNA-templated|protein dimerization activity|response to freezing</v>
          </cell>
        </row>
        <row r="1407">
          <cell r="A1407" t="str">
            <v>Zlat_10013166</v>
          </cell>
          <cell r="B1407">
            <v>557.19092518682498</v>
          </cell>
          <cell r="C1407">
            <v>362.064301267286</v>
          </cell>
          <cell r="D1407">
            <v>752.31754910636505</v>
          </cell>
          <cell r="E1407">
            <v>2.0778561887298101</v>
          </cell>
          <cell r="G1407">
            <v>1.0550958067993901</v>
          </cell>
          <cell r="H1407">
            <v>2.1511942094991399E-5</v>
          </cell>
          <cell r="I1407">
            <v>3.1724473346555901E-4</v>
          </cell>
          <cell r="J1407" t="str">
            <v>Up</v>
          </cell>
          <cell r="K1407" t="str">
            <v>WRKY11; At4g31550; F3L17.120</v>
          </cell>
          <cell r="L1407" t="str">
            <v>hypothetical protein SETIT_7G227900v2 [Setaria italica]</v>
          </cell>
          <cell r="M1407" t="str">
            <v>GO:0003700,GO:0005516,GO:0005634,GO:0009617,GO:0009682,GO:0010200,GO:0042742,GO:0043565,GO:2000022</v>
          </cell>
          <cell r="N1407" t="str">
            <v>DNA-binding transcription factor activity|calmodulin binding|nucleus|response to bacterium|induced systemic resistance|response to chitin|defense response to bacterium|sequence-specific DNA binding|regulation of jasmonic acid mediated signaling pathway</v>
          </cell>
        </row>
        <row r="1408">
          <cell r="A1408" t="str">
            <v>Zlat_10019556</v>
          </cell>
          <cell r="B1408">
            <v>222.19882502479601</v>
          </cell>
          <cell r="C1408">
            <v>144.39992723100801</v>
          </cell>
          <cell r="D1408">
            <v>299.99772281858401</v>
          </cell>
          <cell r="E1408">
            <v>2.07754760387555</v>
          </cell>
          <cell r="G1408">
            <v>1.0548815345592</v>
          </cell>
          <cell r="H1408">
            <v>1.0168723336846E-5</v>
          </cell>
          <cell r="I1408">
            <v>1.64090417423175E-4</v>
          </cell>
          <cell r="J1408" t="str">
            <v>Up</v>
          </cell>
          <cell r="K1408" t="str">
            <v>CRRSP2; Synonyms=HWI1; At1g70690; F5A18.13</v>
          </cell>
          <cell r="L1408" t="str">
            <v>hypothetical protein GQ55_4G289800 [Panicum hallii var. hallii]</v>
          </cell>
          <cell r="M1408" t="str">
            <v>GO:0009506,GO:0016021,GO:0016032,GO:0042742,GO:0051707</v>
          </cell>
          <cell r="N1408" t="str">
            <v>plasmodesma|integral component of membrane|viral process|defense response to bacterium|response to other organism</v>
          </cell>
        </row>
        <row r="1409">
          <cell r="A1409" t="str">
            <v>Zlat_10044183</v>
          </cell>
          <cell r="B1409">
            <v>64.174575813400395</v>
          </cell>
          <cell r="C1409">
            <v>41.732522198807501</v>
          </cell>
          <cell r="D1409">
            <v>86.616629427993303</v>
          </cell>
          <cell r="E1409">
            <v>2.0755186809789401</v>
          </cell>
          <cell r="G1409">
            <v>1.0534719171664699</v>
          </cell>
          <cell r="H1409">
            <v>1.5801134998591801E-2</v>
          </cell>
          <cell r="I1409">
            <v>8.5128835561629507E-2</v>
          </cell>
          <cell r="J1409" t="str">
            <v>Up</v>
          </cell>
          <cell r="K1409" t="str">
            <v>At2g30890; F7F1.10</v>
          </cell>
          <cell r="L1409" t="str">
            <v>unknown protein [Oryza sativa Japonica Group]</v>
          </cell>
          <cell r="M1409" t="str">
            <v>GO:0016021,GO:0046872,GO:0055114</v>
          </cell>
          <cell r="N1409" t="str">
            <v>integral component of membrane|metal ion binding|oxidation-reduction process</v>
          </cell>
        </row>
        <row r="1410">
          <cell r="A1410" t="str">
            <v>Zlat_10006301</v>
          </cell>
          <cell r="B1410">
            <v>58.085677224231297</v>
          </cell>
          <cell r="C1410">
            <v>37.773157623339102</v>
          </cell>
          <cell r="D1410">
            <v>78.398196825123506</v>
          </cell>
          <cell r="E1410">
            <v>2.0755002164998602</v>
          </cell>
          <cell r="G1410">
            <v>1.0534590824321299</v>
          </cell>
          <cell r="H1410">
            <v>2.2272979459133601E-2</v>
          </cell>
          <cell r="I1410">
            <v>0.11076416697274701</v>
          </cell>
          <cell r="J1410" t="str">
            <v>Up</v>
          </cell>
          <cell r="L1410" t="str">
            <v>uncharacterized protein LOC4331849 [Oryza sativa Japonica Group]</v>
          </cell>
          <cell r="M1410" t="str">
            <v>GO:0005634,GO:0005737,GO:0009744,GO:0009749,GO:0042594,GO:0046872,GO:1905582</v>
          </cell>
          <cell r="N1410" t="str">
            <v>nucleus|cytoplasm|response to sucrose|response to glucose|response to starvation|metal ion binding|response to mannose</v>
          </cell>
        </row>
        <row r="1411">
          <cell r="A1411" t="str">
            <v>Zlat_10015744</v>
          </cell>
          <cell r="B1411">
            <v>784.90452397853005</v>
          </cell>
          <cell r="C1411">
            <v>510.53008372449</v>
          </cell>
          <cell r="D1411">
            <v>1059.2789642325699</v>
          </cell>
          <cell r="E1411">
            <v>2.0748610081991101</v>
          </cell>
          <cell r="G1411">
            <v>1.0530146957375901</v>
          </cell>
          <cell r="H1411">
            <v>2.1237344002384001E-3</v>
          </cell>
          <cell r="I1411">
            <v>1.68569856816853E-2</v>
          </cell>
          <cell r="J1411" t="str">
            <v>Up</v>
          </cell>
          <cell r="K1411" t="str">
            <v>TSJT1</v>
          </cell>
          <cell r="L1411" t="str">
            <v>PREDICTED: stem-specific protein TSJT1 [Oryza brachyantha]</v>
          </cell>
        </row>
        <row r="1412">
          <cell r="A1412" t="str">
            <v>Zlat_10035241</v>
          </cell>
          <cell r="B1412">
            <v>44.7925097147656</v>
          </cell>
          <cell r="C1412">
            <v>29.1627233805496</v>
          </cell>
          <cell r="D1412">
            <v>60.4222960489817</v>
          </cell>
          <cell r="E1412">
            <v>2.0719016965775201</v>
          </cell>
          <cell r="G1412">
            <v>1.0509555545570499</v>
          </cell>
          <cell r="H1412">
            <v>4.49496298572407E-2</v>
          </cell>
          <cell r="I1412">
            <v>0.184872063705877</v>
          </cell>
          <cell r="J1412" t="str">
            <v>Up</v>
          </cell>
          <cell r="K1412" t="str">
            <v>ABCF2; Synonyms=GCN2; At5g09930; MYH9.14</v>
          </cell>
          <cell r="L1412" t="str">
            <v>uncharacterized protein LOC109945085, partial [Zea mays]</v>
          </cell>
          <cell r="M1412" t="str">
            <v>GO:0005215,GO:0005524,GO:0016887</v>
          </cell>
          <cell r="N1412" t="str">
            <v>transporter activity|ATP binding|ATPase activity</v>
          </cell>
        </row>
        <row r="1413">
          <cell r="A1413" t="str">
            <v>Zlat_10040158</v>
          </cell>
          <cell r="B1413">
            <v>93.772155364999705</v>
          </cell>
          <cell r="C1413">
            <v>61.053187450546901</v>
          </cell>
          <cell r="D1413">
            <v>126.491123279452</v>
          </cell>
          <cell r="E1413">
            <v>2.0718185005805001</v>
          </cell>
          <cell r="G1413">
            <v>1.0508976228210101</v>
          </cell>
          <cell r="H1413">
            <v>3.72194789772705E-3</v>
          </cell>
          <cell r="I1413">
            <v>2.6623960348586901E-2</v>
          </cell>
          <cell r="J1413" t="str">
            <v>Up</v>
          </cell>
          <cell r="L1413" t="str">
            <v>PREDICTED: uncharacterized protein LOC102718590 [Oryza brachyantha]</v>
          </cell>
        </row>
        <row r="1414">
          <cell r="A1414" t="str">
            <v>Zlat_10012740</v>
          </cell>
          <cell r="B1414">
            <v>1856.78910830264</v>
          </cell>
          <cell r="C1414">
            <v>1209.35588252414</v>
          </cell>
          <cell r="D1414">
            <v>2504.2223340811302</v>
          </cell>
          <cell r="E1414">
            <v>2.0707075313962702</v>
          </cell>
          <cell r="G1414">
            <v>1.0501238003954001</v>
          </cell>
          <cell r="H1414">
            <v>4.9934452812367901E-14</v>
          </cell>
          <cell r="I1414">
            <v>3.2339506848270999E-12</v>
          </cell>
          <cell r="J1414" t="str">
            <v>Up</v>
          </cell>
          <cell r="K1414" t="str">
            <v>AAP3; At1g77380; F2P24.9</v>
          </cell>
          <cell r="L1414" t="str">
            <v>amino acid transporter, putative, expressed [Oryza sativa Japonica Group]</v>
          </cell>
          <cell r="M1414" t="str">
            <v>GO:0003333,GO:0005886,GO:0015171,GO:0015293,GO:0015802,GO:0016021,GO:0031965</v>
          </cell>
          <cell r="N1414" t="str">
            <v>amino acid transmembrane transport|plasma membrane|amino acid transmembrane transporter activity|symporter activity|basic amino acid transport|integral component of membrane|nuclear membrane</v>
          </cell>
        </row>
        <row r="1415">
          <cell r="A1415" t="str">
            <v>Zlat_10008898</v>
          </cell>
          <cell r="B1415">
            <v>485.72365043676899</v>
          </cell>
          <cell r="C1415">
            <v>316.38305452897703</v>
          </cell>
          <cell r="D1415">
            <v>655.06424634456198</v>
          </cell>
          <cell r="E1415">
            <v>2.07047829195468</v>
          </cell>
          <cell r="G1415">
            <v>1.04996407677033</v>
          </cell>
          <cell r="H1415">
            <v>4.7855768837202801E-10</v>
          </cell>
          <cell r="I1415">
            <v>1.7941659467832198E-8</v>
          </cell>
          <cell r="J1415" t="str">
            <v>Up</v>
          </cell>
          <cell r="K1415" t="str">
            <v>TPS8; Synonyms=TPS2, TPSC; At1g70290; F17O7.18</v>
          </cell>
          <cell r="L1415" t="str">
            <v>trehalose-6-phosphate synthase 8 [Oryza sativa Indica Group]</v>
          </cell>
          <cell r="M1415" t="str">
            <v>GO:0005737,GO:0005992,GO:0016311,GO:0016757,GO:0070413</v>
          </cell>
          <cell r="N1415" t="str">
            <v>cytoplasm|trehalose biosynthetic process|dephosphorylation|transferase activity, transferring glycosyl groups|trehalose metabolism in response to stress</v>
          </cell>
          <cell r="O1415" t="str">
            <v>ko00500</v>
          </cell>
          <cell r="P1415" t="str">
            <v>Starch and sucrose metabolism</v>
          </cell>
        </row>
        <row r="1416">
          <cell r="A1416" t="str">
            <v>Zlat_10027017</v>
          </cell>
          <cell r="B1416">
            <v>1901.2334904244101</v>
          </cell>
          <cell r="C1416">
            <v>1239.1326008552201</v>
          </cell>
          <cell r="D1416">
            <v>2563.3343799936001</v>
          </cell>
          <cell r="E1416">
            <v>2.0686521993081701</v>
          </cell>
          <cell r="G1416">
            <v>1.04869110652607</v>
          </cell>
          <cell r="H1416">
            <v>5.7600576675123901E-19</v>
          </cell>
          <cell r="I1416">
            <v>6.5883344344814594E-17</v>
          </cell>
          <cell r="J1416" t="str">
            <v>Up</v>
          </cell>
          <cell r="K1416" t="str">
            <v>CBSX3; At5g10860; T30N20.130</v>
          </cell>
          <cell r="L1416" t="str">
            <v>hypothetical protein OsJ_12490 [Oryza sativa Japonica Group]</v>
          </cell>
          <cell r="M1416" t="str">
            <v>GO:0005739,GO:0009651,GO:0045454,GO:0050897</v>
          </cell>
          <cell r="N1416" t="str">
            <v>mitochondrion|response to salt stress|cell redox homeostasis|cobalt ion binding</v>
          </cell>
        </row>
        <row r="1417">
          <cell r="A1417" t="str">
            <v>Zlat_10020459</v>
          </cell>
          <cell r="B1417">
            <v>146.793626228211</v>
          </cell>
          <cell r="C1417">
            <v>95.675654483778501</v>
          </cell>
          <cell r="D1417">
            <v>197.91159797264399</v>
          </cell>
          <cell r="E1417">
            <v>2.0685680076136701</v>
          </cell>
          <cell r="G1417">
            <v>1.0486323893517</v>
          </cell>
          <cell r="H1417">
            <v>3.22386565175194E-4</v>
          </cell>
          <cell r="I1417">
            <v>3.4132310894701601E-3</v>
          </cell>
          <cell r="J1417" t="str">
            <v>Up</v>
          </cell>
          <cell r="K1417" t="str">
            <v>SPAC644.09</v>
          </cell>
          <cell r="L1417" t="str">
            <v>proline synthase co-transcribed bacterial homolog protein isoform X1 [Sorghum bicolor]</v>
          </cell>
          <cell r="M1417" t="str">
            <v>GO:0005622,GO:0005634,GO:0005829,GO:0006522,GO:0030170,GO:0051604</v>
          </cell>
          <cell r="N1417" t="str">
            <v>intracellular|nucleus|cytosol|alanine metabolic process|pyridoxal phosphate binding|protein maturation</v>
          </cell>
        </row>
        <row r="1418">
          <cell r="A1418" t="str">
            <v>Zlat_10040094</v>
          </cell>
          <cell r="B1418">
            <v>91.024210782370901</v>
          </cell>
          <cell r="C1418">
            <v>59.3278691746277</v>
          </cell>
          <cell r="D1418">
            <v>122.72055239011399</v>
          </cell>
          <cell r="E1418">
            <v>2.0685144114799399</v>
          </cell>
          <cell r="G1418">
            <v>1.0485950089620799</v>
          </cell>
          <cell r="H1418">
            <v>4.3315186544794796E-3</v>
          </cell>
          <cell r="I1418">
            <v>3.0097632298073902E-2</v>
          </cell>
          <cell r="J1418" t="str">
            <v>Up</v>
          </cell>
          <cell r="L1418" t="str">
            <v>hypothetical protein OsJ_31796 [Oryza sativa Japonica Group]</v>
          </cell>
          <cell r="M1418" t="str">
            <v>GO:0009535,GO:0016021,GO:0048564</v>
          </cell>
          <cell r="N1418" t="str">
            <v>chloroplast thylakoid membrane|integral component of membrane|photosystem I assembly</v>
          </cell>
        </row>
        <row r="1419">
          <cell r="A1419" t="str">
            <v>Zlat_10044444</v>
          </cell>
          <cell r="B1419">
            <v>779.957994502764</v>
          </cell>
          <cell r="C1419">
            <v>508.36861689225498</v>
          </cell>
          <cell r="D1419">
            <v>1051.5473721132701</v>
          </cell>
          <cell r="E1419">
            <v>2.06847420783282</v>
          </cell>
          <cell r="G1419">
            <v>1.0485669684680601</v>
          </cell>
          <cell r="H1419">
            <v>4.2233410945400101E-14</v>
          </cell>
          <cell r="I1419">
            <v>2.7670674798440601E-12</v>
          </cell>
          <cell r="J1419" t="str">
            <v>Up</v>
          </cell>
          <cell r="K1419" t="str">
            <v>PHN1; Os06g0597400, LOC_Os06g39640; P0417D05.31</v>
          </cell>
          <cell r="L1419" t="str">
            <v>protein argonaute PNH1 isoform X1 [Oryza sativa Japonica Group]</v>
          </cell>
          <cell r="M1419" t="str">
            <v>GO:0003743,GO:0005737,GO:0019827,GO:0031047,GO:0048366</v>
          </cell>
          <cell r="N1419" t="str">
            <v>translation initiation factor activity|cytoplasm|stem cell population maintenance|gene silencing by RNA|leaf development</v>
          </cell>
        </row>
        <row r="1420">
          <cell r="A1420" t="str">
            <v>Zlat_10041238</v>
          </cell>
          <cell r="B1420">
            <v>169.76676971739201</v>
          </cell>
          <cell r="C1420">
            <v>110.701075202162</v>
          </cell>
          <cell r="D1420">
            <v>228.83246423262099</v>
          </cell>
          <cell r="E1420">
            <v>2.06712052086873</v>
          </cell>
          <cell r="G1420">
            <v>1.0476225057400199</v>
          </cell>
          <cell r="H1420">
            <v>1.12193179427561E-4</v>
          </cell>
          <cell r="I1420">
            <v>1.3661574378364401E-3</v>
          </cell>
          <cell r="J1420" t="str">
            <v>Up</v>
          </cell>
          <cell r="L1420" t="str">
            <v>uncharacterized protein LOC4332071 [Oryza sativa Japonica Group]</v>
          </cell>
        </row>
        <row r="1421">
          <cell r="A1421" t="str">
            <v>Zlat_10002204</v>
          </cell>
          <cell r="B1421">
            <v>103.167766558411</v>
          </cell>
          <cell r="C1421">
            <v>67.2789876062416</v>
          </cell>
          <cell r="D1421">
            <v>139.05654551058001</v>
          </cell>
          <cell r="E1421">
            <v>2.0668644172297199</v>
          </cell>
          <cell r="G1421">
            <v>1.04744375354041</v>
          </cell>
          <cell r="H1421">
            <v>2.4470660537937901E-3</v>
          </cell>
          <cell r="I1421">
            <v>1.8851347668290001E-2</v>
          </cell>
          <cell r="J1421" t="str">
            <v>Up</v>
          </cell>
          <cell r="L1421" t="str">
            <v>zinc finger HIT domain-containing protein 3 isoform X1 [Oryza sativa Japonica Group]</v>
          </cell>
        </row>
        <row r="1422">
          <cell r="A1422" t="str">
            <v>Zlat_10004152</v>
          </cell>
          <cell r="B1422">
            <v>71.2414021710605</v>
          </cell>
          <cell r="C1422">
            <v>46.466661549058102</v>
          </cell>
          <cell r="D1422">
            <v>96.016142793062897</v>
          </cell>
          <cell r="E1422">
            <v>2.0663447640130501</v>
          </cell>
          <cell r="G1422">
            <v>1.04708098403626</v>
          </cell>
          <cell r="H1422">
            <v>1.17466715568044E-2</v>
          </cell>
          <cell r="I1422">
            <v>6.7224591531494904E-2</v>
          </cell>
          <cell r="J1422" t="str">
            <v>Up</v>
          </cell>
          <cell r="K1422" t="str">
            <v>BHLH49; Synonyms=ACE1, EN82; At1g68920; T6L1.10</v>
          </cell>
          <cell r="L1422" t="str">
            <v>putative TA1 protein [Oryza australiensis]</v>
          </cell>
          <cell r="M1422" t="str">
            <v>GO:0003700,GO:0005634,GO:0006355,GO:0040008,GO:0043565,GO:0046983</v>
          </cell>
          <cell r="N1422" t="str">
            <v>DNA-binding transcription factor activity|nucleus|regulation of transcription, DNA-templated|regulation of growth|sequence-specific DNA binding|protein dimerization activity</v>
          </cell>
        </row>
        <row r="1423">
          <cell r="A1423" t="str">
            <v>Zlat_10011802</v>
          </cell>
          <cell r="B1423">
            <v>64.2613023111752</v>
          </cell>
          <cell r="C1423">
            <v>41.926258020129097</v>
          </cell>
          <cell r="D1423">
            <v>86.596346602221303</v>
          </cell>
          <cell r="E1423">
            <v>2.0654442035023899</v>
          </cell>
          <cell r="G1423">
            <v>1.04645208734597</v>
          </cell>
          <cell r="H1423">
            <v>3.3169679776878298E-2</v>
          </cell>
          <cell r="I1423">
            <v>0.14843651658241799</v>
          </cell>
          <cell r="J1423" t="str">
            <v>Up</v>
          </cell>
          <cell r="K1423" t="str">
            <v>BHLH30; Synonyms=EN53; At1g68810; F14K14.8, T6L1.1</v>
          </cell>
          <cell r="L1423" t="str">
            <v>hypothetical protein GQ55_2G252300 [Panicum hallii var. hallii]</v>
          </cell>
          <cell r="M1423" t="str">
            <v>GO:0003677,GO:0003700,GO:0005634,GO:0006355,GO:0046983</v>
          </cell>
          <cell r="N1423" t="str">
            <v>DNA binding|DNA-binding transcription factor activity|nucleus|regulation of transcription, DNA-templated|protein dimerization activity</v>
          </cell>
        </row>
        <row r="1424">
          <cell r="A1424" t="str">
            <v>Zlat_10032033</v>
          </cell>
          <cell r="B1424">
            <v>440.44494056757998</v>
          </cell>
          <cell r="C1424">
            <v>287.49849087269899</v>
          </cell>
          <cell r="D1424">
            <v>593.39139026246005</v>
          </cell>
          <cell r="E1424">
            <v>2.0639808872082201</v>
          </cell>
          <cell r="G1424">
            <v>1.0454296112371499</v>
          </cell>
          <cell r="H1424">
            <v>2.8248933986248102E-9</v>
          </cell>
          <cell r="I1424">
            <v>9.2811638808566899E-8</v>
          </cell>
          <cell r="J1424" t="str">
            <v>Up</v>
          </cell>
          <cell r="L1424" t="str">
            <v>PREDICTED: protein TOO MANY MOUTHS [Oryza brachyantha]</v>
          </cell>
          <cell r="M1424" t="str">
            <v>GO:0005886,GO:0009505,GO:0016021,GO:0031225</v>
          </cell>
          <cell r="N1424" t="str">
            <v>plasma membrane|plant-type cell wall|integral component of membrane|anchored component of membrane</v>
          </cell>
        </row>
        <row r="1425">
          <cell r="A1425" t="str">
            <v>Zlat_10015525</v>
          </cell>
          <cell r="B1425">
            <v>841.16433002657902</v>
          </cell>
          <cell r="C1425">
            <v>549.20043382721099</v>
          </cell>
          <cell r="D1425">
            <v>1133.1282262259499</v>
          </cell>
          <cell r="E1425">
            <v>2.0632325767288999</v>
          </cell>
          <cell r="G1425">
            <v>1.0449064573761599</v>
          </cell>
          <cell r="H1425">
            <v>2.0395529254105502E-9</v>
          </cell>
          <cell r="I1425">
            <v>6.88185948092028E-8</v>
          </cell>
          <cell r="J1425" t="str">
            <v>Up</v>
          </cell>
          <cell r="K1425" t="str">
            <v>GRXS5; Os01g0667900, LOC_Os01g47760; OSJNBb0063G05.32, P0014E08.2</v>
          </cell>
          <cell r="L1425" t="str">
            <v>unnamed protein product [Oryza sativa Japonica Group]</v>
          </cell>
          <cell r="M1425" t="str">
            <v>GO:0005634,GO:0005737,GO:0009055,GO:0015035,GO:0045454,GO:0046872,GO:0051537</v>
          </cell>
          <cell r="N1425" t="str">
            <v>nucleus|cytoplasm|electron transfer activity|protein disulfide oxidoreductase activity|cell redox homeostasis|metal ion binding|2 iron, 2 sulfur cluster binding</v>
          </cell>
        </row>
        <row r="1426">
          <cell r="A1426" t="str">
            <v>Zlat_10033192</v>
          </cell>
          <cell r="B1426">
            <v>71.164824083786698</v>
          </cell>
          <cell r="C1426">
            <v>46.478025860649801</v>
          </cell>
          <cell r="D1426">
            <v>95.851622306923502</v>
          </cell>
          <cell r="E1426">
            <v>2.06229977568981</v>
          </cell>
          <cell r="G1426">
            <v>1.04425405795654</v>
          </cell>
          <cell r="H1426">
            <v>1.1796175465506801E-2</v>
          </cell>
          <cell r="I1426">
            <v>6.7439266783654694E-2</v>
          </cell>
          <cell r="J1426" t="str">
            <v>Up</v>
          </cell>
          <cell r="K1426" t="str">
            <v>OsI_03581</v>
          </cell>
          <cell r="L1426" t="str">
            <v>PREDICTED: CASP-like protein 3A1 [Oryza brachyantha]</v>
          </cell>
          <cell r="M1426" t="str">
            <v>GO:0005886,GO:0016021</v>
          </cell>
          <cell r="N1426" t="str">
            <v>plasma membrane|integral component of membrane</v>
          </cell>
        </row>
        <row r="1427">
          <cell r="A1427" t="str">
            <v>Zlat_10021316</v>
          </cell>
          <cell r="B1427">
            <v>93.9158425091086</v>
          </cell>
          <cell r="C1427">
            <v>61.336870165185999</v>
          </cell>
          <cell r="D1427">
            <v>126.494814853031</v>
          </cell>
          <cell r="E1427">
            <v>2.06229653571121</v>
          </cell>
          <cell r="G1427">
            <v>1.04425179140693</v>
          </cell>
          <cell r="H1427">
            <v>3.9649556349545404E-3</v>
          </cell>
          <cell r="I1427">
            <v>2.8029652846142099E-2</v>
          </cell>
          <cell r="J1427" t="str">
            <v>Up</v>
          </cell>
          <cell r="K1427" t="str">
            <v>IQM3 {ECO:0000303|Ref.4}; At3g52870 {ECO:0000312|Araport:AT3G52870}; F8J2_40 {ECO:0000312|EMBL:CAB86891.1}</v>
          </cell>
          <cell r="L1427" t="str">
            <v>PREDICTED: IQ domain-containing protein IQM3-like [Oryza brachyantha]</v>
          </cell>
          <cell r="M1427" t="str">
            <v>GO:0005634,GO:0005737</v>
          </cell>
          <cell r="N1427" t="str">
            <v>nucleus|cytoplasm</v>
          </cell>
        </row>
        <row r="1428">
          <cell r="A1428" t="str">
            <v>Zlat_10038969</v>
          </cell>
          <cell r="B1428">
            <v>86.479013654063905</v>
          </cell>
          <cell r="C1428">
            <v>56.484014363485102</v>
          </cell>
          <cell r="D1428">
            <v>116.47401294464299</v>
          </cell>
          <cell r="E1428">
            <v>2.0620703796849602</v>
          </cell>
          <cell r="G1428">
            <v>1.0440935735836701</v>
          </cell>
          <cell r="H1428">
            <v>5.7089730925647102E-3</v>
          </cell>
          <cell r="I1428">
            <v>3.77266294730354E-2</v>
          </cell>
          <cell r="J1428" t="str">
            <v>Up</v>
          </cell>
          <cell r="K1428" t="str">
            <v>SBT2.5 {ECO:0000303|PubMed:16193095}; Synonyms=SLP3 {ECO:0000303|PubMed:12702015}; At2g19170 {ECO:0000312|Araport:AT2G19170}</v>
          </cell>
          <cell r="L1428" t="str">
            <v>hypothetical protein OsJ_15646 [Oryza sativa Japonica Group]</v>
          </cell>
          <cell r="M1428" t="str">
            <v>GO:0004252,GO:0005618,GO:0008236,GO:0016020</v>
          </cell>
          <cell r="N1428" t="str">
            <v>serine-type endopeptidase activity|cell wall|serine-type peptidase activity|membrane</v>
          </cell>
        </row>
        <row r="1429">
          <cell r="A1429" t="str">
            <v>Zlat_10049095</v>
          </cell>
          <cell r="B1429">
            <v>555.29633122413497</v>
          </cell>
          <cell r="C1429">
            <v>362.733433445836</v>
          </cell>
          <cell r="D1429">
            <v>747.85922900243497</v>
          </cell>
          <cell r="E1429">
            <v>2.0617322806393701</v>
          </cell>
          <cell r="G1429">
            <v>1.04385700852095</v>
          </cell>
          <cell r="H1429">
            <v>2.19213553158023E-8</v>
          </cell>
          <cell r="I1429">
            <v>6.17421010906346E-7</v>
          </cell>
          <cell r="J1429" t="str">
            <v>Up</v>
          </cell>
          <cell r="K1429" t="str">
            <v>At1g67320; F1N21_14</v>
          </cell>
          <cell r="L1429" t="str">
            <v>hypothetical protein OsI_25713 [Oryza sativa Indica Group]</v>
          </cell>
          <cell r="M1429" t="str">
            <v>GO:0003697,GO:0003896,GO:0005658,GO:0046872,GO:0051539</v>
          </cell>
          <cell r="N1429" t="str">
            <v>single-stranded DNA binding|DNA primase activity|alpha DNA polymerase:primase complex|metal ion binding|4 iron, 4 sulfur cluster binding</v>
          </cell>
          <cell r="O1429" t="str">
            <v>ko00230,ko00240,ko03030</v>
          </cell>
          <cell r="P1429" t="str">
            <v>Purine metabolism|Pyrimidine metabolism|DNA replication</v>
          </cell>
        </row>
        <row r="1430">
          <cell r="A1430" t="str">
            <v>Zlat_10013653</v>
          </cell>
          <cell r="B1430">
            <v>371.53812146695401</v>
          </cell>
          <cell r="C1430">
            <v>242.72327949220201</v>
          </cell>
          <cell r="D1430">
            <v>500.35296344170501</v>
          </cell>
          <cell r="E1430">
            <v>2.0614131635353901</v>
          </cell>
          <cell r="G1430">
            <v>1.0436336893727201</v>
          </cell>
          <cell r="H1430">
            <v>2.72965221665529E-5</v>
          </cell>
          <cell r="I1430">
            <v>3.9377479732527899E-4</v>
          </cell>
          <cell r="J1430" t="str">
            <v>Up</v>
          </cell>
          <cell r="K1430" t="str">
            <v>MSH1; Synonyms=CHM, CHM1; At3g24320; K7M2.9</v>
          </cell>
          <cell r="L1430" t="str">
            <v>Os04g0507000 [Oryza sativa Japonica Group]</v>
          </cell>
          <cell r="M1430" t="str">
            <v>GO:0000002,GO:0003677,GO:0003684,GO:0005524,GO:0005739,GO:0006298,GO:0008094,GO:0009408,GO:0009507,GO:0009536,GO:0030983,GO:0032042,GO:0032300,GO:0042651</v>
          </cell>
          <cell r="N1430" t="str">
            <v>mitochondrial genome maintenance|DNA binding|damaged DNA binding|ATP binding|mitochondrion|mismatch repair|DNA-dependent ATPase activity|response to heat|chloroplast|plastid|mismatched DNA binding|mitochondrial DNA metabolic process|mismatch repair complex|thylakoid membrane</v>
          </cell>
        </row>
        <row r="1431">
          <cell r="A1431" t="str">
            <v>Zlat_10033123</v>
          </cell>
          <cell r="B1431">
            <v>160.36279030632099</v>
          </cell>
          <cell r="C1431">
            <v>104.780119943698</v>
          </cell>
          <cell r="D1431">
            <v>215.94546066894401</v>
          </cell>
          <cell r="E1431">
            <v>2.0609392390940098</v>
          </cell>
          <cell r="G1431">
            <v>1.0433019717622101</v>
          </cell>
          <cell r="H1431">
            <v>1.87111972339392E-4</v>
          </cell>
          <cell r="I1431">
            <v>2.1272008661306499E-3</v>
          </cell>
          <cell r="J1431" t="str">
            <v>Up</v>
          </cell>
          <cell r="K1431" t="str">
            <v>IQD1 {ECO:0000303|PubMed:15960618}; At3g09710 {ECO:0000312|Araport:AT3G09710}; F11F8.30 {ECO:0000312|EMBL:AAF23301.1}</v>
          </cell>
          <cell r="L1431" t="str">
            <v>PREDICTED: protein IQ-DOMAIN 1-like [Oryza brachyantha]</v>
          </cell>
          <cell r="M1431" t="str">
            <v>GO:0005516,GO:0005634,GO:0005737,GO:0005874,GO:0008017</v>
          </cell>
          <cell r="N1431" t="str">
            <v>calmodulin binding|nucleus|cytoplasm|microtubule|microtubule binding</v>
          </cell>
        </row>
        <row r="1432">
          <cell r="A1432" t="str">
            <v>Zlat_10034022</v>
          </cell>
          <cell r="B1432">
            <v>103.35334412952599</v>
          </cell>
          <cell r="C1432">
            <v>67.546313570349398</v>
          </cell>
          <cell r="D1432">
            <v>139.16037468870201</v>
          </cell>
          <cell r="E1432">
            <v>2.0602216069684798</v>
          </cell>
          <cell r="G1432">
            <v>1.04279952870899</v>
          </cell>
          <cell r="H1432">
            <v>2.5991151235187802E-3</v>
          </cell>
          <cell r="I1432">
            <v>1.9828022269448499E-2</v>
          </cell>
          <cell r="J1432" t="str">
            <v>Up</v>
          </cell>
          <cell r="L1432" t="str">
            <v>hypothetical protein OsI_24939 [Oryza sativa Indica Group]</v>
          </cell>
          <cell r="O1432" t="str">
            <v>ko03460</v>
          </cell>
          <cell r="P1432" t="str">
            <v>Fanconi anemia pathway</v>
          </cell>
        </row>
        <row r="1433">
          <cell r="A1433" t="str">
            <v>Zlat_10016560</v>
          </cell>
          <cell r="B1433">
            <v>116.18093933731799</v>
          </cell>
          <cell r="C1433">
            <v>75.9407078097762</v>
          </cell>
          <cell r="D1433">
            <v>156.42117086485999</v>
          </cell>
          <cell r="E1433">
            <v>2.0597802598400698</v>
          </cell>
          <cell r="G1433">
            <v>1.04249043694812</v>
          </cell>
          <cell r="H1433">
            <v>1.4038284331964401E-3</v>
          </cell>
          <cell r="I1433">
            <v>1.191647270262E-2</v>
          </cell>
          <cell r="J1433" t="str">
            <v>Up</v>
          </cell>
          <cell r="K1433" t="str">
            <v>IP5P13 {ECO:0000305}; Synonyms=5PTASE13 {ECO:0000303|PubMed:22573619}, IPP6; At1g05630 {ECO:0000312|Araport:AT1G05630}; F3F20.8 {ECO:0000312|EMBL:AAD30615.1}</v>
          </cell>
          <cell r="L1433" t="str">
            <v>putative inositol 1,4,5-trisphosphate 5-phosphatase [Oryza sativa Japonica Group]</v>
          </cell>
          <cell r="M1433" t="str">
            <v>GO:0004445,GO:0005634,GO:0007584,GO:0009611,GO:0009630,GO:0009637,GO:0009737,GO:0009743,GO:0009846,GO:0010087,GO:0010182,GO:0010252,GO:0046855,GO:0046856,GO:0046872,GO:0048364,GO:0052658,GO:0052659</v>
          </cell>
          <cell r="N1433" t="str">
            <v>inositol-polyphosphate 5-phosphatase activity|nucleus|response to nutrient|response to wounding|gravitropism|response to blue light|response to abscisic acid|response to carbohydrate|pollen germination|phloem or xylem histogenesis|sugar mediated signaling pathway|auxin homeostasis|inositol phosphate dephosphorylation|phosphatidylinositol dephosphorylation|metal ion binding|root development|inositol-1,4,5-trisphosphate 5-phosphatase activity|inositol-1,3,4,5-tetrakisphosphate 5-phosphatase activity</v>
          </cell>
        </row>
        <row r="1434">
          <cell r="A1434" t="str">
            <v>Zlat_10028337</v>
          </cell>
          <cell r="B1434">
            <v>160.33740232249301</v>
          </cell>
          <cell r="C1434">
            <v>104.80826544696301</v>
          </cell>
          <cell r="D1434">
            <v>215.866539198022</v>
          </cell>
          <cell r="E1434">
            <v>2.05963278065372</v>
          </cell>
          <cell r="G1434">
            <v>1.04238713704166</v>
          </cell>
          <cell r="H1434">
            <v>1.8734587653373701E-4</v>
          </cell>
          <cell r="I1434">
            <v>2.1291426628499001E-3</v>
          </cell>
          <cell r="J1434" t="str">
            <v>Up</v>
          </cell>
          <cell r="L1434" t="str">
            <v>gibberellin 2-beta-dioxygenase 6-like [Oryza sativa Japonica Group]</v>
          </cell>
          <cell r="M1434" t="str">
            <v>GO:0005634,GO:0005737,GO:0009685,GO:0045543,GO:0046872,GO:0051213</v>
          </cell>
          <cell r="N1434" t="str">
            <v>nucleus|cytoplasm|gibberellin metabolic process|gibberellin 2-beta-dioxygenase activity|metal ion binding|dioxygenase activity</v>
          </cell>
          <cell r="O1434" t="str">
            <v>ko00904</v>
          </cell>
          <cell r="P1434" t="str">
            <v>Diterpenoid biosynthesis</v>
          </cell>
        </row>
        <row r="1435">
          <cell r="A1435" t="str">
            <v>Zlat_10024966</v>
          </cell>
          <cell r="B1435">
            <v>45.037058886313197</v>
          </cell>
          <cell r="C1435">
            <v>29.440577380810399</v>
          </cell>
          <cell r="D1435">
            <v>60.633540391815899</v>
          </cell>
          <cell r="E1435">
            <v>2.0595228010486402</v>
          </cell>
          <cell r="G1435">
            <v>1.04231009842161</v>
          </cell>
          <cell r="H1435">
            <v>4.6305718070558201E-2</v>
          </cell>
          <cell r="I1435">
            <v>0.18876168132126001</v>
          </cell>
          <cell r="J1435" t="str">
            <v>Up</v>
          </cell>
          <cell r="L1435" t="str">
            <v>PREDICTED: LOW QUALITY PROTEIN: uncharacterized protein LOC102716306 [Oryza brachyantha]</v>
          </cell>
        </row>
        <row r="1436">
          <cell r="A1436" t="str">
            <v>Zlat_10031257</v>
          </cell>
          <cell r="B1436">
            <v>194.72408338979099</v>
          </cell>
          <cell r="C1436">
            <v>127.307860295515</v>
          </cell>
          <cell r="D1436">
            <v>262.14030648406703</v>
          </cell>
          <cell r="E1436">
            <v>2.0591054305332799</v>
          </cell>
          <cell r="G1436">
            <v>1.0420177008849001</v>
          </cell>
          <cell r="H1436">
            <v>4.16024718770714E-5</v>
          </cell>
          <cell r="I1436">
            <v>5.6881324319075696E-4</v>
          </cell>
          <cell r="J1436" t="str">
            <v>Up</v>
          </cell>
          <cell r="K1436" t="str">
            <v>RPL37C; At3g16080; MSL1.12</v>
          </cell>
          <cell r="L1436" t="str">
            <v>predicted protein [Hordeum vulgare subsp. vulgare]</v>
          </cell>
          <cell r="M1436" t="str">
            <v>GO:0003735,GO:0006412,GO:0019843,GO:0022625,GO:0046872</v>
          </cell>
          <cell r="N1436" t="str">
            <v>structural constituent of ribosome|translation|rRNA binding|cytosolic large ribosomal subunit|metal ion binding</v>
          </cell>
          <cell r="O1436" t="str">
            <v>ko03010</v>
          </cell>
          <cell r="P1436" t="str">
            <v>Ribosome</v>
          </cell>
        </row>
        <row r="1437">
          <cell r="A1437" t="str">
            <v>Zlat_10046325</v>
          </cell>
          <cell r="B1437">
            <v>107.74541956310701</v>
          </cell>
          <cell r="C1437">
            <v>70.478561441063903</v>
          </cell>
          <cell r="D1437">
            <v>145.01227768515</v>
          </cell>
          <cell r="E1437">
            <v>2.0575374230135601</v>
          </cell>
          <cell r="G1437">
            <v>1.0409186709895899</v>
          </cell>
          <cell r="H1437">
            <v>2.0605667781860202E-3</v>
          </cell>
          <cell r="I1437">
            <v>1.6448460901242599E-2</v>
          </cell>
          <cell r="J1437" t="str">
            <v>Up</v>
          </cell>
          <cell r="K1437" t="str">
            <v>SAPK7; Os04g0432000, LOC_Os04g35240; OsJ_14855, OSJNBa0084A10.12</v>
          </cell>
          <cell r="L1437" t="str">
            <v>serine/threonine-protein kinase SAPK7 [Oryza sativa Japonica Group]</v>
          </cell>
          <cell r="M1437" t="str">
            <v>GO:0004674,GO:0005524,GO:0005634,GO:0005737,GO:0006468,GO:0009738,GO:0035556,GO:0042742</v>
          </cell>
          <cell r="N1437" t="str">
            <v>protein serine/threonine kinase activity|ATP binding|nucleus|cytoplasm|protein phosphorylation|abscisic acid-activated signaling pathway|intracellular signal transduction|defense response to bacterium</v>
          </cell>
          <cell r="O1437" t="str">
            <v>ko04075</v>
          </cell>
          <cell r="P1437" t="str">
            <v>Plant hormone signal transduction</v>
          </cell>
        </row>
        <row r="1438">
          <cell r="A1438" t="str">
            <v>Zlat_10026534</v>
          </cell>
          <cell r="B1438">
            <v>203.61552017603799</v>
          </cell>
          <cell r="C1438">
            <v>133.19358061975501</v>
          </cell>
          <cell r="D1438">
            <v>274.03745973232202</v>
          </cell>
          <cell r="E1438">
            <v>2.05743744148341</v>
          </cell>
          <cell r="G1438">
            <v>1.0408485646766701</v>
          </cell>
          <cell r="H1438">
            <v>2.9798839555859802E-5</v>
          </cell>
          <cell r="I1438">
            <v>4.2568689428188898E-4</v>
          </cell>
          <cell r="J1438" t="str">
            <v>Up</v>
          </cell>
          <cell r="K1438" t="str">
            <v>OsABCB25; Os03g0755100, LOC_Os03g54790; OSJNBb0081K01.19</v>
          </cell>
          <cell r="L1438" t="str">
            <v>Os03g0755100 [Oryza sativa Japonica Group]</v>
          </cell>
          <cell r="M1438" t="str">
            <v>GO:0005524,GO:0009705,GO:0010044,GO:0010217,GO:0015083,GO:0016021,GO:0042626,GO:1902602</v>
          </cell>
          <cell r="N1438" t="str">
            <v>ATP binding|plant-type vacuole membrane|response to aluminum ion|cellular aluminum ion homeostasis|aluminum ion transmembrane transporter activity|integral component of membrane|ATPase activity, coupled to transmembrane movement of substances|aluminum ion transmembrane transport</v>
          </cell>
        </row>
        <row r="1439">
          <cell r="A1439" t="str">
            <v>Zlat_10034118</v>
          </cell>
          <cell r="B1439">
            <v>1050.98953279702</v>
          </cell>
          <cell r="C1439">
            <v>687.53460301652103</v>
          </cell>
          <cell r="D1439">
            <v>1414.44446257753</v>
          </cell>
          <cell r="E1439">
            <v>2.0572702179231799</v>
          </cell>
          <cell r="G1439">
            <v>1.0407313011327399</v>
          </cell>
          <cell r="H1439">
            <v>4.93813552815514E-17</v>
          </cell>
          <cell r="I1439">
            <v>4.6804092413205303E-15</v>
          </cell>
          <cell r="J1439" t="str">
            <v>Up</v>
          </cell>
          <cell r="K1439" t="str">
            <v>Os10g0418000, LOC_Os10g28230; OsJ_31536 {ECO:0000312|EMBL:EAZ16090.1}, OSJNBa0061K21.20</v>
          </cell>
          <cell r="L1439" t="str">
            <v>hypothetical protein OsJ_31536 [Oryza sativa Japonica Group]</v>
          </cell>
          <cell r="M1439" t="str">
            <v>GO:0000786,GO:0000790,GO:0003677,GO:0006325,GO:0046982</v>
          </cell>
          <cell r="N1439" t="str">
            <v>nucleosome|nuclear chromatin|DNA binding|chromatin organization|protein heterodimerization activity</v>
          </cell>
        </row>
        <row r="1440">
          <cell r="A1440" t="str">
            <v>Zlat_10009263</v>
          </cell>
          <cell r="B1440">
            <v>238.00584969241601</v>
          </cell>
          <cell r="C1440">
            <v>155.705469558776</v>
          </cell>
          <cell r="D1440">
            <v>320.30622982605502</v>
          </cell>
          <cell r="E1440">
            <v>2.0571289546456502</v>
          </cell>
          <cell r="G1440">
            <v>1.04063223450284</v>
          </cell>
          <cell r="H1440">
            <v>7.1937352035166903E-6</v>
          </cell>
          <cell r="I1440">
            <v>1.21547828361072E-4</v>
          </cell>
          <cell r="J1440" t="str">
            <v>Up</v>
          </cell>
          <cell r="K1440" t="str">
            <v>SBT3.2 {ECO:0000303|PubMed:16193095}; At1g32970 {ECO:0000312|Araport:AT1G32970}; F9L11.14 {ECO:0000312|EMBL:AAF31279.1}</v>
          </cell>
          <cell r="L1440" t="str">
            <v>subtilisin-like protease SBT3.6 [Oryza sativa Japonica Group]</v>
          </cell>
          <cell r="M1440" t="str">
            <v>GO:0004252,GO:0005576</v>
          </cell>
          <cell r="N1440" t="str">
            <v>serine-type endopeptidase activity|extracellular region</v>
          </cell>
        </row>
        <row r="1441">
          <cell r="A1441" t="str">
            <v>Zlat_10024370</v>
          </cell>
          <cell r="B1441">
            <v>504.74297873679501</v>
          </cell>
          <cell r="C1441">
            <v>330.272839189607</v>
          </cell>
          <cell r="D1441">
            <v>679.21311828398302</v>
          </cell>
          <cell r="E1441">
            <v>2.05652126875033</v>
          </cell>
          <cell r="G1441">
            <v>1.04020599241304</v>
          </cell>
          <cell r="H1441">
            <v>3.4609290390694002E-10</v>
          </cell>
          <cell r="I1441">
            <v>1.3315697564000001E-8</v>
          </cell>
          <cell r="J1441" t="str">
            <v>Up</v>
          </cell>
          <cell r="L1441" t="str">
            <v>hypothetical protein OsI_38569 [Oryza sativa Indica Group]</v>
          </cell>
        </row>
        <row r="1442">
          <cell r="A1442" t="str">
            <v>Zlat_10023200</v>
          </cell>
          <cell r="B1442">
            <v>43.991517345009299</v>
          </cell>
          <cell r="C1442">
            <v>28.792625881226499</v>
          </cell>
          <cell r="D1442">
            <v>59.1904088087921</v>
          </cell>
          <cell r="E1442">
            <v>2.0557488939341799</v>
          </cell>
          <cell r="G1442">
            <v>1.03966405266395</v>
          </cell>
          <cell r="H1442">
            <v>4.9703957012020697E-2</v>
          </cell>
          <cell r="I1442">
            <v>0.19870982434829401</v>
          </cell>
          <cell r="J1442" t="str">
            <v>Up</v>
          </cell>
          <cell r="K1442" t="str">
            <v>DPBF3; Synonyms=AREB3, BZIP66; At3g56850; T8M16_180</v>
          </cell>
          <cell r="L1442" t="str">
            <v>hypothetical protein OsJ_10665 [Oryza sativa Japonica Group]</v>
          </cell>
          <cell r="M1442" t="str">
            <v>GO:0003700,GO:0005634,GO:0009737,GO:0009738,GO:0043565</v>
          </cell>
          <cell r="N1442" t="str">
            <v>DNA-binding transcription factor activity|nucleus|response to abscisic acid|abscisic acid-activated signaling pathway|sequence-specific DNA binding</v>
          </cell>
        </row>
        <row r="1443">
          <cell r="A1443" t="str">
            <v>Zlat_10048361</v>
          </cell>
          <cell r="B1443">
            <v>989.04440378962499</v>
          </cell>
          <cell r="C1443">
            <v>647.36125301045604</v>
          </cell>
          <cell r="D1443">
            <v>1330.7275545687901</v>
          </cell>
          <cell r="E1443">
            <v>2.0556181705043999</v>
          </cell>
          <cell r="G1443">
            <v>1.03957230992195</v>
          </cell>
          <cell r="H1443">
            <v>4.3079738652416302E-11</v>
          </cell>
          <cell r="I1443">
            <v>1.8517153396303601E-9</v>
          </cell>
          <cell r="J1443" t="str">
            <v>Up</v>
          </cell>
          <cell r="K1443" t="str">
            <v>PAD4; Synonyms=EDS9; At3g52430; F22O6.190</v>
          </cell>
          <cell r="L1443" t="str">
            <v>PREDICTED: lipase-like PAD4 [Oryza brachyantha]</v>
          </cell>
          <cell r="M1443" t="str">
            <v>GO:0001666,GO:0002213,GO:0005634,GO:0005737,GO:0009617,GO:0009625,GO:0009626,GO:0009627,GO:0009751,GO:0009816,GO:0009862,GO:0009873,GO:0010105,GO:0010150,GO:0010225,GO:0010310,GO:0010618,GO:0010942,GO:0016042,GO:0016298,GO:0016740,GO:0031348,GO:0050829,GO:0051707,GO:0060866,GO:0071327,GO:0080142,GO:0080151,GO:1900367,GO:1900426,GO:1901183,GO:2000022,GO:2000031</v>
          </cell>
          <cell r="N1443" t="str">
            <v>response to hypoxia|defense response to insect|nucleus|cytoplasm|response to bacterium|response to insect|plant-type hypersensitive response|systemic acquired resistance|response to salicylic acid|defense response to bacterium, incompatible interaction|systemic acquired resistance, salicylic acid mediated signaling pathway|ethylene-activated signaling pathway|negative regulation of ethylene-activated signaling pathway|leaf senescence|response to UV-C|regulation of hydrogen peroxide metabolic process|aerenchyma formation|positive regulation of cell death|lipid catabolic process|lipase activity|transferase activity|negative regulation of defense response|defense response to Gram-negative bacterium|response to other organism|leaf abscission|cellular response to trehalose stimulus|regulation of salicylic acid biosynthetic process|positive regulation of salicylic acid mediated signaling pathway|positive regulation of defense response to insect|positive regulation of defense response to bacterium|positive regulation of camalexin biosynthetic process|regulation of jasmonic acid mediated signaling pathway|regulation of salicylic acid mediated signaling pathway</v>
          </cell>
        </row>
        <row r="1444">
          <cell r="A1444" t="str">
            <v>Zlat_10023747</v>
          </cell>
          <cell r="B1444">
            <v>52.399261650738701</v>
          </cell>
          <cell r="C1444">
            <v>34.3293982818888</v>
          </cell>
          <cell r="D1444">
            <v>70.469125019588702</v>
          </cell>
          <cell r="E1444">
            <v>2.05273405729241</v>
          </cell>
          <cell r="G1444">
            <v>1.03754673067211</v>
          </cell>
          <cell r="H1444">
            <v>3.2205494346144101E-2</v>
          </cell>
          <cell r="I1444">
            <v>0.14525692410948601</v>
          </cell>
          <cell r="J1444" t="str">
            <v>Up</v>
          </cell>
          <cell r="K1444" t="str">
            <v>CFM3 {ECO:0000303|PubMed:18799595}</v>
          </cell>
          <cell r="L1444" t="str">
            <v>PREDICTED: CRM-domain containing factor CFM3, chloroplastic/mitochondrial-like [Oryza brachyantha]</v>
          </cell>
          <cell r="M1444" t="str">
            <v>GO:0000373,GO:0003723,GO:0005739,GO:0006397,GO:0009507,GO:0009570</v>
          </cell>
          <cell r="N1444" t="str">
            <v>Group II intron splicing|RNA binding|mitochondrion|mRNA processing|chloroplast|chloroplast stroma</v>
          </cell>
        </row>
        <row r="1445">
          <cell r="A1445" t="str">
            <v>Zlat_10044571</v>
          </cell>
          <cell r="B1445">
            <v>136.73679119781599</v>
          </cell>
          <cell r="C1445">
            <v>89.618714740829702</v>
          </cell>
          <cell r="D1445">
            <v>183.85486765480201</v>
          </cell>
          <cell r="E1445">
            <v>2.0515231465491999</v>
          </cell>
          <cell r="G1445">
            <v>1.03669543169736</v>
          </cell>
          <cell r="H1445">
            <v>2.27666679939259E-3</v>
          </cell>
          <cell r="I1445">
            <v>1.78125880917063E-2</v>
          </cell>
          <cell r="J1445" t="str">
            <v>Up</v>
          </cell>
          <cell r="L1445" t="str">
            <v>Os02g0129900 [Oryza sativa Japonica Group]</v>
          </cell>
        </row>
        <row r="1446">
          <cell r="A1446" t="str">
            <v>Zlat_10021702</v>
          </cell>
          <cell r="B1446">
            <v>58.7801372226198</v>
          </cell>
          <cell r="C1446">
            <v>38.527119649607002</v>
          </cell>
          <cell r="D1446">
            <v>79.033154795632598</v>
          </cell>
          <cell r="E1446">
            <v>2.05136422121394</v>
          </cell>
          <cell r="G1446">
            <v>1.03658366611736</v>
          </cell>
          <cell r="H1446">
            <v>2.3327212163863398E-2</v>
          </cell>
          <cell r="I1446">
            <v>0.114671735552605</v>
          </cell>
          <cell r="J1446" t="str">
            <v>Up</v>
          </cell>
          <cell r="K1446" t="str">
            <v>BHLH63; Synonyms=CIB1, EN84; At4g34530; T4L20.110</v>
          </cell>
          <cell r="L1446" t="str">
            <v>PREDICTED: transcription factor bHLH63-like [Oryza brachyantha]</v>
          </cell>
          <cell r="M1446" t="str">
            <v>GO:0003677,GO:0003700,GO:0005634,GO:0006351,GO:0009637,GO:0009908,GO:0009911,GO:0043565,GO:0046983</v>
          </cell>
          <cell r="N1446" t="str">
            <v>DNA binding|DNA-binding transcription factor activity|nucleus|transcription, DNA-templated|response to blue light|flower development|positive regulation of flower development|sequence-specific DNA binding|protein dimerization activity</v>
          </cell>
        </row>
        <row r="1447">
          <cell r="A1447" t="str">
            <v>Zlat_10027235</v>
          </cell>
          <cell r="B1447">
            <v>221.915344681178</v>
          </cell>
          <cell r="C1447">
            <v>145.56994934070201</v>
          </cell>
          <cell r="D1447">
            <v>298.26074002165399</v>
          </cell>
          <cell r="E1447">
            <v>2.0489169734035202</v>
          </cell>
          <cell r="G1447">
            <v>1.0348615243755701</v>
          </cell>
          <cell r="H1447">
            <v>1.82375718483484E-3</v>
          </cell>
          <cell r="I1447">
            <v>1.48105056777582E-2</v>
          </cell>
          <cell r="J1447" t="str">
            <v>Up</v>
          </cell>
          <cell r="K1447" t="str">
            <v>ATL8; At1g76410; F14G6.1, F15M4.9</v>
          </cell>
          <cell r="L1447" t="str">
            <v>probable E3 ubiquitin-protein ligase ATL44 [Oryza sativa Japonica Group]</v>
          </cell>
          <cell r="M1447" t="str">
            <v>GO:0016021,GO:0016567,GO:0016740,GO:0046872</v>
          </cell>
          <cell r="N1447" t="str">
            <v>integral component of membrane|protein ubiquitination|transferase activity|metal ion binding</v>
          </cell>
        </row>
        <row r="1448">
          <cell r="A1448" t="str">
            <v>Zlat_10035615</v>
          </cell>
          <cell r="B1448">
            <v>66.100136346861106</v>
          </cell>
          <cell r="C1448">
            <v>43.380187671879099</v>
          </cell>
          <cell r="D1448">
            <v>88.820085021843198</v>
          </cell>
          <cell r="E1448">
            <v>2.0474804234058301</v>
          </cell>
          <cell r="G1448">
            <v>1.0338496578783201</v>
          </cell>
          <cell r="H1448">
            <v>1.6480288877423501E-2</v>
          </cell>
          <cell r="I1448">
            <v>8.7959175466944498E-2</v>
          </cell>
          <cell r="J1448" t="str">
            <v>Up</v>
          </cell>
          <cell r="K1448" t="str">
            <v>BXL7; At1g78060; F28K19.27, F28K19.32</v>
          </cell>
          <cell r="L1448" t="str">
            <v>Os11g0297800 [Oryza sativa Japonica Group]</v>
          </cell>
          <cell r="M1448" t="str">
            <v>GO:0005618,GO:0009044,GO:0009505,GO:0009506,GO:0009507,GO:0031222,GO:0045493,GO:0046556,GO:0048046</v>
          </cell>
          <cell r="N1448" t="str">
            <v>cell wall|xylan 1,4-beta-xylosidase activity|plant-type cell wall|plasmodesma|chloroplast|arabinan catabolic process|xylan catabolic process|alpha-L-arabinofuranosidase activity|apoplast</v>
          </cell>
        </row>
        <row r="1449">
          <cell r="A1449" t="str">
            <v>Zlat_10034983</v>
          </cell>
          <cell r="B1449">
            <v>82.555732084705497</v>
          </cell>
          <cell r="C1449">
            <v>54.191105830870598</v>
          </cell>
          <cell r="D1449">
            <v>110.92035833854</v>
          </cell>
          <cell r="E1449">
            <v>2.0468369603809302</v>
          </cell>
          <cell r="G1449">
            <v>1.03339618989544</v>
          </cell>
          <cell r="H1449">
            <v>7.1506538115064999E-3</v>
          </cell>
          <cell r="I1449">
            <v>4.5284789960182502E-2</v>
          </cell>
          <cell r="J1449" t="str">
            <v>Up</v>
          </cell>
          <cell r="K1449" t="str">
            <v>DRD1 {ECO:0000303|PubMed:15120073}; Synonyms=CHR35 {ECO:0000303|PubMed:16547115, ECO:0000303|PubMed:23770592}, DMS1 {ECO:0000303|PubMed:18425128}; At2g16390 {ECO:0000312|Araport:AT2G16390}; F16F14.11 {ECO:0000312|EMBL:AEC06492.1}</v>
          </cell>
          <cell r="L1449" t="str">
            <v>PREDICTED: protein CHROMATIN REMODELING 35-like [Oryza brachyantha]</v>
          </cell>
          <cell r="M1449" t="str">
            <v>GO:0000419,GO:0003677,GO:0004386,GO:0005524,GO:0005634,GO:0006306,GO:0031618,GO:0032776,GO:0035563,GO:0050832,GO:0060964,GO:0060966,GO:0060968,GO:0070829,GO:0071360,GO:0080188,GO:0090577,GO:1900111,GO:1900368,GO:1900370</v>
          </cell>
          <cell r="N1449" t="str">
            <v>RNA polymerase V complex|DNA binding|helicase activity|ATP binding|nucleus|DNA methylation|nuclear pericentric heterochromatin|DNA methylation on cytosine|positive regulation of chromatin binding|defense response to fungus|regulation of gene silencing by miRNA|regulation of gene silencing by RNA|regulation of gene silencing|heterochromatin maintenance|cellular response to exogenous dsRNA|RNA-directed DNA methylation|RNA polymerase IV transcription factor complex|positive regulation of histone H3-K9 dimethylation|regulation of RNA interference|positive regulation of RNA interference</v>
          </cell>
          <cell r="O1449" t="str">
            <v>ko03440</v>
          </cell>
          <cell r="P1449" t="str">
            <v>Homologous recombination</v>
          </cell>
        </row>
        <row r="1450">
          <cell r="A1450" t="str">
            <v>Zlat_10001270</v>
          </cell>
          <cell r="B1450">
            <v>162.79676022181201</v>
          </cell>
          <cell r="C1450">
            <v>106.875854049797</v>
          </cell>
          <cell r="D1450">
            <v>218.71766639382801</v>
          </cell>
          <cell r="E1450">
            <v>2.0464647355418601</v>
          </cell>
          <cell r="G1450">
            <v>1.0331338066308799</v>
          </cell>
          <cell r="H1450">
            <v>1.2434948084752201E-3</v>
          </cell>
          <cell r="I1450">
            <v>1.08027811090553E-2</v>
          </cell>
          <cell r="J1450" t="str">
            <v>Up</v>
          </cell>
          <cell r="K1450" t="str">
            <v>PRX74; Os05g0499300, LOC_Os05g41990; OJ1057_B02.6, OsJ_19081 {ECO:0000312|EMBL:EEE64248.1}</v>
          </cell>
          <cell r="L1450" t="str">
            <v>peroxidase [Oryza sativa Japonica Group]</v>
          </cell>
          <cell r="M1450" t="str">
            <v>GO:0004601,GO:0005576,GO:0006979,GO:0009505,GO:0009506,GO:0020037,GO:0042744,GO:0046872</v>
          </cell>
          <cell r="N1450" t="str">
            <v>peroxidase activity|extracellular region|response to oxidative stress|plant-type cell wall|plasmodesma|heme binding|hydrogen peroxide catabolic process|metal ion binding</v>
          </cell>
          <cell r="O1450" t="str">
            <v>ko00940</v>
          </cell>
          <cell r="P1450" t="str">
            <v>Phenylpropanoid biosynthesis</v>
          </cell>
        </row>
        <row r="1451">
          <cell r="A1451" t="str">
            <v>Zlat_10036727</v>
          </cell>
          <cell r="B1451">
            <v>571.68091923387203</v>
          </cell>
          <cell r="C1451">
            <v>375.34614958092402</v>
          </cell>
          <cell r="D1451">
            <v>768.01568888682004</v>
          </cell>
          <cell r="E1451">
            <v>2.04615310359334</v>
          </cell>
          <cell r="G1451">
            <v>1.03291409891066</v>
          </cell>
          <cell r="H1451">
            <v>6.3062274551340595E-4</v>
          </cell>
          <cell r="I1451">
            <v>6.1092370597511702E-3</v>
          </cell>
          <cell r="J1451" t="str">
            <v>Up</v>
          </cell>
          <cell r="K1451" t="str">
            <v>SPL14; Os08g0509600, LOC_Os08g39890; B1168A08.33, OSJNBa0016N23.108</v>
          </cell>
          <cell r="L1451" t="str">
            <v>PREDICTED: squamosa promoter-binding-like protein 14 [Oryza brachyantha]</v>
          </cell>
          <cell r="M1451" t="str">
            <v>GO:0003677,GO:0005634,GO:0046872</v>
          </cell>
          <cell r="N1451" t="str">
            <v>DNA binding|nucleus|metal ion binding</v>
          </cell>
        </row>
        <row r="1452">
          <cell r="A1452" t="str">
            <v>Zlat_10008129</v>
          </cell>
          <cell r="B1452">
            <v>186.611934561342</v>
          </cell>
          <cell r="C1452">
            <v>122.536613846438</v>
          </cell>
          <cell r="D1452">
            <v>250.68725527624699</v>
          </cell>
          <cell r="E1452">
            <v>2.0458151029896001</v>
          </cell>
          <cell r="G1452">
            <v>1.0326757628477601</v>
          </cell>
          <cell r="H1452">
            <v>6.8339688982202803E-5</v>
          </cell>
          <cell r="I1452">
            <v>8.8349340445880798E-4</v>
          </cell>
          <cell r="J1452" t="str">
            <v>Up</v>
          </cell>
          <cell r="K1452" t="str">
            <v>PHS1 {ECO:0000303|PubMed:14704428}; ZEAMMB73_074178 {ECO:0000312|EMBL:AFW86601.1}</v>
          </cell>
          <cell r="L1452" t="str">
            <v>protein POOR HOMOLOGOUS SYNAPSIS 1 [Oryza sativa Japonica Group]</v>
          </cell>
          <cell r="M1452" t="str">
            <v>GO:0005737,GO:0007129</v>
          </cell>
          <cell r="N1452" t="str">
            <v>cytoplasm|synapsis</v>
          </cell>
        </row>
        <row r="1453">
          <cell r="A1453" t="str">
            <v>Zlat_10024541</v>
          </cell>
          <cell r="B1453">
            <v>217.82141762409</v>
          </cell>
          <cell r="C1453">
            <v>143.040762511482</v>
          </cell>
          <cell r="D1453">
            <v>292.60207273669698</v>
          </cell>
          <cell r="E1453">
            <v>2.0455852415720299</v>
          </cell>
          <cell r="G1453">
            <v>1.0325136570161899</v>
          </cell>
          <cell r="H1453">
            <v>1.8609958180883501E-5</v>
          </cell>
          <cell r="I1453">
            <v>2.7933149863851097E-4</v>
          </cell>
          <cell r="J1453" t="str">
            <v>Up</v>
          </cell>
          <cell r="K1453" t="str">
            <v>ZHD8; Os04g0434500, LOC_Os04g35500; OSJNBa0088K19.15, OSJNBb0086G13.8</v>
          </cell>
          <cell r="L1453" t="str">
            <v>PREDICTED: zinc-finger homeodomain protein 8-like [Oryza brachyantha]</v>
          </cell>
          <cell r="M1453" t="str">
            <v>GO:0003677,GO:0005634,GO:0046872</v>
          </cell>
          <cell r="N1453" t="str">
            <v>DNA binding|nucleus|metal ion binding</v>
          </cell>
        </row>
        <row r="1454">
          <cell r="A1454" t="str">
            <v>Zlat_10011062</v>
          </cell>
          <cell r="B1454">
            <v>226.103407850916</v>
          </cell>
          <cell r="C1454">
            <v>148.48059209130699</v>
          </cell>
          <cell r="D1454">
            <v>303.72622361052498</v>
          </cell>
          <cell r="E1454">
            <v>2.04556177566797</v>
          </cell>
          <cell r="G1454">
            <v>1.03249710706417</v>
          </cell>
          <cell r="H1454">
            <v>1.36587129892573E-5</v>
          </cell>
          <cell r="I1454">
            <v>2.1277575885665699E-4</v>
          </cell>
          <cell r="J1454" t="str">
            <v>Up</v>
          </cell>
          <cell r="L1454" t="str">
            <v>shugoshin-1 isoform X1 [Oryza sativa Japonica Group]</v>
          </cell>
          <cell r="M1454" t="str">
            <v>GO:0000775,GO:0005730,GO:0045144,GO:0051301</v>
          </cell>
          <cell r="N1454" t="str">
            <v>chromosome, centromeric region|nucleolus|meiotic sister chromatid segregation|cell division</v>
          </cell>
        </row>
        <row r="1455">
          <cell r="A1455" t="str">
            <v>Zlat_10011230</v>
          </cell>
          <cell r="B1455">
            <v>377.76005874506302</v>
          </cell>
          <cell r="C1455">
            <v>248.082260987778</v>
          </cell>
          <cell r="D1455">
            <v>507.43785650234798</v>
          </cell>
          <cell r="E1455">
            <v>2.0454419210866002</v>
          </cell>
          <cell r="G1455">
            <v>1.0324125734763101</v>
          </cell>
          <cell r="H1455">
            <v>3.8771609229448403E-8</v>
          </cell>
          <cell r="I1455">
            <v>1.04324692074964E-6</v>
          </cell>
          <cell r="J1455" t="str">
            <v>Up</v>
          </cell>
          <cell r="K1455" t="str">
            <v>OsI_10291 {ECO:0000312|EMBL:EEC74646.1}</v>
          </cell>
          <cell r="L1455" t="str">
            <v>hypothetical protein OsJ_09689 [Oryza sativa Japonica Group]</v>
          </cell>
          <cell r="M1455" t="str">
            <v>GO:0000808,GO:0005634,GO:0006260</v>
          </cell>
          <cell r="N1455" t="str">
            <v>origin recognition complex|nucleus|DNA replication</v>
          </cell>
          <cell r="O1455" t="str">
            <v>ko04113,ko04111,ko04110</v>
          </cell>
          <cell r="P1455" t="str">
            <v>Meiosis - yeast|Cell cycle - yeast|Cell cycle</v>
          </cell>
        </row>
        <row r="1456">
          <cell r="A1456" t="str">
            <v>Zlat_10000466</v>
          </cell>
          <cell r="B1456">
            <v>100.608062258564</v>
          </cell>
          <cell r="C1456">
            <v>66.080195938415102</v>
          </cell>
          <cell r="D1456">
            <v>135.13592857871299</v>
          </cell>
          <cell r="E1456">
            <v>2.04502917492339</v>
          </cell>
          <cell r="G1456">
            <v>1.03212142518026</v>
          </cell>
          <cell r="H1456">
            <v>2.6144674363744399E-2</v>
          </cell>
          <cell r="I1456">
            <v>0.124671227018296</v>
          </cell>
          <cell r="J1456" t="str">
            <v>Up</v>
          </cell>
          <cell r="K1456" t="str">
            <v>TPP2; Os02g0664300, LOC_Os02g44520; P0461B08.4-1, P0461B08.4-2</v>
          </cell>
          <cell r="L1456" t="str">
            <v>hypothetical protein OsI_08378 [Oryza sativa Indica Group]</v>
          </cell>
          <cell r="M1456" t="str">
            <v>GO:0004177,GO:0004252,GO:0005774,GO:0008240,GO:0009507,GO:0022626</v>
          </cell>
          <cell r="N1456" t="str">
            <v>aminopeptidase activity|serine-type endopeptidase activity|vacuolar membrane|tripeptidyl-peptidase activity|chloroplast|cytosolic ribosome</v>
          </cell>
        </row>
        <row r="1457">
          <cell r="A1457" t="str">
            <v>Zlat_10044056</v>
          </cell>
          <cell r="B1457">
            <v>91.857506938884896</v>
          </cell>
          <cell r="C1457">
            <v>60.335814578523802</v>
          </cell>
          <cell r="D1457">
            <v>123.379199299246</v>
          </cell>
          <cell r="E1457">
            <v>2.0448750076734998</v>
          </cell>
          <cell r="G1457">
            <v>1.0320126615921299</v>
          </cell>
          <cell r="H1457">
            <v>4.8238449500679504E-3</v>
          </cell>
          <cell r="I1457">
            <v>3.2941950274275003E-2</v>
          </cell>
          <cell r="J1457" t="str">
            <v>Up</v>
          </cell>
          <cell r="K1457" t="str">
            <v>TPX2; At1g03780; F11M21.29</v>
          </cell>
          <cell r="L1457" t="str">
            <v>protein TPX2 isoform X1 [Oryza sativa Japonica Group]</v>
          </cell>
          <cell r="M1457" t="str">
            <v>GO:0000278,GO:0005634,GO:0005654,GO:0005819,GO:0005874,GO:0008017,GO:0009524,GO:0009941,GO:0032147,GO:0051225,GO:0051301,GO:0060236,GO:0090307</v>
          </cell>
          <cell r="N1457" t="str">
            <v>mitotic cell cycle|nucleus|nucleoplasm|spindle|microtubule|microtubule binding|phragmoplast|chloroplast envelope|activation of protein kinase activity|spindle assembly|cell division|regulation of mitotic spindle organization|mitotic spindle assembly</v>
          </cell>
        </row>
        <row r="1458">
          <cell r="A1458" t="str">
            <v>Zlat_10001668</v>
          </cell>
          <cell r="B1458">
            <v>383.90890870943201</v>
          </cell>
          <cell r="C1458">
            <v>252.17648065512799</v>
          </cell>
          <cell r="D1458">
            <v>515.64133676373501</v>
          </cell>
          <cell r="E1458">
            <v>2.0447637917071102</v>
          </cell>
          <cell r="G1458">
            <v>1.03193419465112</v>
          </cell>
          <cell r="H1458">
            <v>3.1887303959448798E-8</v>
          </cell>
          <cell r="I1458">
            <v>8.7262077064048902E-7</v>
          </cell>
          <cell r="J1458" t="str">
            <v>Up</v>
          </cell>
          <cell r="L1458" t="str">
            <v>PREDICTED: uncharacterized protein LOC102701637, partial [Oryza brachyantha]</v>
          </cell>
        </row>
        <row r="1459">
          <cell r="A1459" t="str">
            <v>Zlat_10002520</v>
          </cell>
          <cell r="B1459">
            <v>69.1756195716831</v>
          </cell>
          <cell r="C1459">
            <v>45.4425590083559</v>
          </cell>
          <cell r="D1459">
            <v>92.9086801350104</v>
          </cell>
          <cell r="E1459">
            <v>2.0445301092732602</v>
          </cell>
          <cell r="G1459">
            <v>1.03176930922249</v>
          </cell>
          <cell r="H1459">
            <v>1.4398033494823201E-2</v>
          </cell>
          <cell r="I1459">
            <v>7.91751053100265E-2</v>
          </cell>
          <cell r="J1459" t="str">
            <v>Up</v>
          </cell>
          <cell r="K1459" t="str">
            <v>ERF087; At1g28160; F13K9.25, F3H9.18</v>
          </cell>
          <cell r="L1459" t="str">
            <v>Ethylene-responsive transcription factor LEP [Triticum urartu]</v>
          </cell>
          <cell r="M1459" t="str">
            <v>GO:0003677,GO:0003700,GO:0005634,GO:0009873</v>
          </cell>
          <cell r="N1459" t="str">
            <v>DNA binding|DNA-binding transcription factor activity|nucleus|ethylene-activated signaling pathway</v>
          </cell>
        </row>
        <row r="1460">
          <cell r="A1460" t="str">
            <v>Zlat_10048240</v>
          </cell>
          <cell r="B1460">
            <v>72.414846213781203</v>
          </cell>
          <cell r="C1460">
            <v>47.575918157863399</v>
          </cell>
          <cell r="D1460">
            <v>97.253774269698994</v>
          </cell>
          <cell r="E1460">
            <v>2.0441807123300801</v>
          </cell>
          <cell r="G1460">
            <v>1.0315227409223799</v>
          </cell>
          <cell r="H1460">
            <v>1.2103048257328299E-2</v>
          </cell>
          <cell r="I1460">
            <v>6.88553455233131E-2</v>
          </cell>
          <cell r="J1460" t="str">
            <v>Up</v>
          </cell>
        </row>
        <row r="1461">
          <cell r="A1461" t="str">
            <v>Zlat_10015811</v>
          </cell>
          <cell r="B1461">
            <v>79.238601935597003</v>
          </cell>
          <cell r="C1461">
            <v>52.113825467322599</v>
          </cell>
          <cell r="D1461">
            <v>106.363378403871</v>
          </cell>
          <cell r="E1461">
            <v>2.0409819745542399</v>
          </cell>
          <cell r="G1461">
            <v>1.0292634409027099</v>
          </cell>
          <cell r="H1461">
            <v>8.7751091414594497E-3</v>
          </cell>
          <cell r="I1461">
            <v>5.3426512567867998E-2</v>
          </cell>
          <cell r="J1461" t="str">
            <v>Up</v>
          </cell>
          <cell r="L1461" t="str">
            <v>hypothetical protein BRADI_2g61750v3 [Brachypodium distachyon]</v>
          </cell>
        </row>
        <row r="1462">
          <cell r="A1462" t="str">
            <v>Zlat_10033975</v>
          </cell>
          <cell r="B1462">
            <v>171.89098738410999</v>
          </cell>
          <cell r="C1462">
            <v>113.05704584141</v>
          </cell>
          <cell r="D1462">
            <v>230.72492892681001</v>
          </cell>
          <cell r="E1462">
            <v>2.0407832807736601</v>
          </cell>
          <cell r="G1462">
            <v>1.02912298474504</v>
          </cell>
          <cell r="H1462">
            <v>1.39899298169842E-4</v>
          </cell>
          <cell r="I1462">
            <v>1.6557285579960801E-3</v>
          </cell>
          <cell r="J1462" t="str">
            <v>Up</v>
          </cell>
          <cell r="K1462" t="str">
            <v>CYCD5-1; Os03g0617500, LOC_Os03g42070; OSJNBa0063J18.4</v>
          </cell>
          <cell r="L1462" t="str">
            <v>uncharacterized protein LOC9270983 [Oryza sativa Japonica Group]</v>
          </cell>
          <cell r="M1462" t="str">
            <v>GO:0000079,GO:0000278,GO:0000307,GO:0005634,GO:0005737,GO:0006468,GO:0007088,GO:0008284,GO:0016538,GO:0019901,GO:0045787,GO:0051301</v>
          </cell>
          <cell r="N1462" t="str">
            <v>regulation of cyclin-dependent protein serine/threonine kinase activity|mitotic cell cycle|cyclin-dependent protein kinase holoenzyme complex|nucleus|cytoplasm|protein phosphorylation|regulation of mitotic nuclear division|positive regulation of cell proliferation|cyclin-dependent protein serine/threonine kinase regulator activity|protein kinase binding|positive regulation of cell cycle|cell division</v>
          </cell>
        </row>
        <row r="1463">
          <cell r="A1463" t="str">
            <v>Zlat_10037781</v>
          </cell>
          <cell r="B1463">
            <v>603.43368887030795</v>
          </cell>
          <cell r="C1463">
            <v>397.28051906827301</v>
          </cell>
          <cell r="D1463">
            <v>809.58685867234396</v>
          </cell>
          <cell r="E1463">
            <v>2.0378216897496899</v>
          </cell>
          <cell r="G1463">
            <v>1.0270278206066901</v>
          </cell>
          <cell r="H1463">
            <v>2.3956404293844002E-11</v>
          </cell>
          <cell r="I1463">
            <v>1.07348870343013E-9</v>
          </cell>
          <cell r="J1463" t="str">
            <v>Up</v>
          </cell>
          <cell r="L1463" t="str">
            <v>ribonucleoside-diphosphate reductase small chain [Oryza sativa Japonica Group]</v>
          </cell>
          <cell r="M1463" t="str">
            <v>GO:0004748,GO:0005737,GO:0006260,GO:0009263,GO:0046872</v>
          </cell>
          <cell r="N1463" t="str">
            <v>ribonucleoside-diphosphate reductase activity, thioredoxin disulfide as acceptor|cytoplasm|DNA replication|deoxyribonucleotide biosynthetic process|metal ion binding</v>
          </cell>
          <cell r="O1463" t="str">
            <v>ko00230,ko00480,ko00240,ko04115</v>
          </cell>
          <cell r="P1463" t="str">
            <v>Purine metabolism|Glutathione metabolism|Pyrimidine metabolism|p53 signaling pathway</v>
          </cell>
        </row>
        <row r="1464">
          <cell r="A1464" t="str">
            <v>Zlat_10035209</v>
          </cell>
          <cell r="B1464">
            <v>790.24845787275103</v>
          </cell>
          <cell r="C1464">
            <v>520.27913119633502</v>
          </cell>
          <cell r="D1464">
            <v>1060.2177845491699</v>
          </cell>
          <cell r="E1464">
            <v>2.03778648993914</v>
          </cell>
          <cell r="G1464">
            <v>1.0270029003543599</v>
          </cell>
          <cell r="H1464">
            <v>1.05883450072667E-13</v>
          </cell>
          <cell r="I1464">
            <v>6.5554483896365697E-12</v>
          </cell>
          <cell r="J1464" t="str">
            <v>Up</v>
          </cell>
          <cell r="K1464" t="str">
            <v>Os04g0252200, LOC_Os04g18010; OSJNBa0032B23.5</v>
          </cell>
          <cell r="L1464" t="str">
            <v>hypothetical protein OsJ_14038 [Oryza sativa Japonica Group]</v>
          </cell>
          <cell r="M1464" t="str">
            <v>GO:0003723,GO:0005634,GO:0006378</v>
          </cell>
          <cell r="N1464" t="str">
            <v>RNA binding|nucleus|mRNA polyadenylation</v>
          </cell>
          <cell r="O1464" t="str">
            <v>ko03015</v>
          </cell>
          <cell r="P1464" t="str">
            <v>mRNA surveillance pathway</v>
          </cell>
        </row>
        <row r="1465">
          <cell r="A1465" t="str">
            <v>Zlat_10007048</v>
          </cell>
          <cell r="B1465">
            <v>330.53816630451303</v>
          </cell>
          <cell r="C1465">
            <v>217.806948503515</v>
          </cell>
          <cell r="D1465">
            <v>443.26938410551099</v>
          </cell>
          <cell r="E1465">
            <v>2.0351480388990399</v>
          </cell>
          <cell r="G1465">
            <v>1.02513374152713</v>
          </cell>
          <cell r="H1465">
            <v>2.7431335756760501E-7</v>
          </cell>
          <cell r="I1465">
            <v>6.3093942133920401E-6</v>
          </cell>
          <cell r="J1465" t="str">
            <v>Up</v>
          </cell>
          <cell r="L1465" t="str">
            <v>Os09g0551800 [Oryza sativa Japonica Group]</v>
          </cell>
          <cell r="M1465" t="str">
            <v>GO:0000723,GO:0000725,GO:0003677,GO:0004003,GO:0005524,GO:0005634,GO:0005739,GO:0006260,GO:0006281,GO:0006310,GO:0006355,GO:0009555,GO:0010569,GO:0032508,GO:0036297,GO:0043007,GO:0045910,GO:0046872,GO:0048364,GO:0051539,GO:0070182,GO:0070716,GO:0090657,GO:1904430</v>
          </cell>
          <cell r="N1465" t="str">
            <v>telomere maintenance|recombinational repair|DNA binding|ATP-dependent DNA helicase activity|ATP binding|nucleus|mitochondrion|DNA replication|DNA repair|DNA recombination|regulation of transcription, DNA-templated|pollen development|regulation of double-strand break repair via homologous recombination|DNA duplex unwinding|interstrand cross-link repair|maintenance of rDNA|negative regulation of DNA recombination|metal ion binding|root development|4 iron, 4 sulfur cluster binding|DNA polymerase binding|mismatch repair involved in maintenance of fidelity involved in DNA-dependent DNA replication|telomeric loop disassembly|negative regulation of t-circle formation</v>
          </cell>
          <cell r="O1465" t="str">
            <v>ko03460</v>
          </cell>
          <cell r="P1465" t="str">
            <v>Fanconi anemia pathway</v>
          </cell>
        </row>
        <row r="1466">
          <cell r="A1466" t="str">
            <v>Zlat_10036606</v>
          </cell>
          <cell r="B1466">
            <v>204.888511738983</v>
          </cell>
          <cell r="C1466">
            <v>135.03647334767501</v>
          </cell>
          <cell r="D1466">
            <v>274.74055013029198</v>
          </cell>
          <cell r="E1466">
            <v>2.0345655015954498</v>
          </cell>
          <cell r="G1466">
            <v>1.02472072784625</v>
          </cell>
          <cell r="H1466">
            <v>4.1347558032615801E-4</v>
          </cell>
          <cell r="I1466">
            <v>4.2328558954384801E-3</v>
          </cell>
          <cell r="J1466" t="str">
            <v>Up</v>
          </cell>
          <cell r="K1466" t="str">
            <v>AAO</v>
          </cell>
          <cell r="L1466" t="str">
            <v>L-ascorbate oxidase [Triticum urartu]</v>
          </cell>
          <cell r="M1466" t="str">
            <v>GO:0005507,GO:0005576,GO:0008447</v>
          </cell>
          <cell r="N1466" t="str">
            <v>copper ion binding|extracellular region|L-ascorbate oxidase activity</v>
          </cell>
          <cell r="O1466" t="str">
            <v>ko00053</v>
          </cell>
          <cell r="P1466" t="str">
            <v>Ascorbate and aldarate metabolism</v>
          </cell>
        </row>
        <row r="1467">
          <cell r="A1467" t="str">
            <v>Zlat_10012146</v>
          </cell>
          <cell r="B1467">
            <v>151.65980215986201</v>
          </cell>
          <cell r="C1467">
            <v>100.000642064212</v>
          </cell>
          <cell r="D1467">
            <v>203.318962255511</v>
          </cell>
          <cell r="E1467">
            <v>2.0331765682559899</v>
          </cell>
          <cell r="G1467">
            <v>1.0237355093715199</v>
          </cell>
          <cell r="H1467">
            <v>3.4945458842223598E-4</v>
          </cell>
          <cell r="I1467">
            <v>3.6528180677023198E-3</v>
          </cell>
          <cell r="J1467" t="str">
            <v>Up</v>
          </cell>
          <cell r="K1467" t="str">
            <v>At1g23390; F26F24.26, F28C11.3</v>
          </cell>
          <cell r="L1467" t="str">
            <v>F-box/kelch-repeat protein At1g23390 [Oryza sativa Japonica Group]</v>
          </cell>
          <cell r="M1467" t="str">
            <v>GO:0005634,GO:0005829,GO:0043161</v>
          </cell>
          <cell r="N1467" t="str">
            <v>nucleus|cytosol|proteasome-mediated ubiquitin-dependent protein catabolic process</v>
          </cell>
        </row>
        <row r="1468">
          <cell r="A1468" t="str">
            <v>Zlat_10030711</v>
          </cell>
          <cell r="B1468">
            <v>142.08572912822001</v>
          </cell>
          <cell r="C1468">
            <v>93.693737893630001</v>
          </cell>
          <cell r="D1468">
            <v>190.47772036280901</v>
          </cell>
          <cell r="E1468">
            <v>2.0329824025065402</v>
          </cell>
          <cell r="G1468">
            <v>1.0235977272699901</v>
          </cell>
          <cell r="H1468">
            <v>6.0125552949793603E-4</v>
          </cell>
          <cell r="I1468">
            <v>5.8634578255258299E-3</v>
          </cell>
          <cell r="J1468" t="str">
            <v>Up</v>
          </cell>
          <cell r="K1468" t="str">
            <v>At2g46620 {ECO:0000312|EMBL:AEC10730.1}; F13A10.15 {ECO:0000312|EMBL:AAD20172.1}</v>
          </cell>
          <cell r="L1468" t="str">
            <v>PREDICTED: AAA-ATPase At2g46620 [Oryza brachyantha]</v>
          </cell>
          <cell r="M1468" t="str">
            <v>GO:0005524,GO:0016021,GO:0016887</v>
          </cell>
          <cell r="N1468" t="str">
            <v>ATP binding|integral component of membrane|ATPase activity</v>
          </cell>
        </row>
        <row r="1469">
          <cell r="A1469" t="str">
            <v>Zlat_10022188</v>
          </cell>
          <cell r="B1469">
            <v>157.21912033048599</v>
          </cell>
          <cell r="C1469">
            <v>103.681616198463</v>
          </cell>
          <cell r="D1469">
            <v>210.756624462508</v>
          </cell>
          <cell r="E1469">
            <v>2.03272896575114</v>
          </cell>
          <cell r="G1469">
            <v>1.0234178660267601</v>
          </cell>
          <cell r="H1469">
            <v>7.3165864566708799E-3</v>
          </cell>
          <cell r="I1469">
            <v>4.6109022240353598E-2</v>
          </cell>
          <cell r="J1469" t="str">
            <v>Up</v>
          </cell>
        </row>
        <row r="1470">
          <cell r="A1470" t="str">
            <v>Zlat_10011810</v>
          </cell>
          <cell r="B1470">
            <v>109.303539473052</v>
          </cell>
          <cell r="C1470">
            <v>72.090779759339895</v>
          </cell>
          <cell r="D1470">
            <v>146.51629918676301</v>
          </cell>
          <cell r="E1470">
            <v>2.03238610646018</v>
          </cell>
          <cell r="G1470">
            <v>1.02317450691334</v>
          </cell>
          <cell r="H1470">
            <v>2.3862632460049599E-3</v>
          </cell>
          <cell r="I1470">
            <v>1.85012165548482E-2</v>
          </cell>
          <cell r="J1470" t="str">
            <v>Up</v>
          </cell>
          <cell r="L1470" t="str">
            <v>PREDICTED: protein DMR6-LIKE OXYGENASE 2-like [Oryza brachyantha]</v>
          </cell>
          <cell r="M1470" t="str">
            <v>GO:0009813,GO:0031418,GO:0045486,GO:0046872</v>
          </cell>
          <cell r="N1470" t="str">
            <v>flavonoid biosynthetic process|L-ascorbic acid binding|naringenin 3-dioxygenase activity|metal ion binding</v>
          </cell>
        </row>
        <row r="1471">
          <cell r="A1471" t="str">
            <v>Zlat_10031164</v>
          </cell>
          <cell r="B1471">
            <v>152.933558627694</v>
          </cell>
          <cell r="C1471">
            <v>100.882675475413</v>
          </cell>
          <cell r="D1471">
            <v>204.98444177997399</v>
          </cell>
          <cell r="E1471">
            <v>2.0319092531396299</v>
          </cell>
          <cell r="G1471">
            <v>1.02283597151515</v>
          </cell>
          <cell r="H1471">
            <v>3.3813640905228001E-4</v>
          </cell>
          <cell r="I1471">
            <v>3.5587644149226499E-3</v>
          </cell>
          <cell r="J1471" t="str">
            <v>Up</v>
          </cell>
          <cell r="K1471" t="str">
            <v>Os01g0270100, LOC_Os01g16430; P0667A10.20</v>
          </cell>
          <cell r="L1471" t="str">
            <v>Os01g0270100, partial [Oryza sativa Japonica Group]</v>
          </cell>
          <cell r="M1471" t="str">
            <v>GO:0004869,GO:0005576,GO:0006952</v>
          </cell>
          <cell r="N1471" t="str">
            <v>cysteine-type endopeptidase inhibitor activity|extracellular region|defense response</v>
          </cell>
        </row>
        <row r="1472">
          <cell r="A1472" t="str">
            <v>Zlat_10036798</v>
          </cell>
          <cell r="B1472">
            <v>223.167952619521</v>
          </cell>
          <cell r="C1472">
            <v>147.22552791332501</v>
          </cell>
          <cell r="D1472">
            <v>299.11037732571799</v>
          </cell>
          <cell r="E1472">
            <v>2.0316475108977801</v>
          </cell>
          <cell r="G1472">
            <v>1.0226501174681899</v>
          </cell>
          <cell r="H1472">
            <v>4.6495186888119901E-3</v>
          </cell>
          <cell r="I1472">
            <v>3.1977998287381598E-2</v>
          </cell>
          <cell r="J1472" t="str">
            <v>Up</v>
          </cell>
        </row>
        <row r="1473">
          <cell r="A1473" t="str">
            <v>Zlat_10008273</v>
          </cell>
          <cell r="B1473">
            <v>303.26391038725097</v>
          </cell>
          <cell r="C1473">
            <v>200.06685506137299</v>
          </cell>
          <cell r="D1473">
            <v>406.46096571312802</v>
          </cell>
          <cell r="E1473">
            <v>2.03162570625924</v>
          </cell>
          <cell r="G1473">
            <v>1.0226346336736201</v>
          </cell>
          <cell r="H1473">
            <v>1.10965615634671E-3</v>
          </cell>
          <cell r="I1473">
            <v>9.8324627172927392E-3</v>
          </cell>
          <cell r="J1473" t="str">
            <v>Up</v>
          </cell>
          <cell r="L1473" t="str">
            <v>uncharacterized protein LOC4330497 [Oryza sativa Japonica Group]</v>
          </cell>
        </row>
        <row r="1474">
          <cell r="A1474" t="str">
            <v>Zlat_10027154</v>
          </cell>
          <cell r="B1474">
            <v>572.92630883102402</v>
          </cell>
          <cell r="C1474">
            <v>378.12639912716003</v>
          </cell>
          <cell r="D1474">
            <v>767.72621853488897</v>
          </cell>
          <cell r="E1474">
            <v>2.0303428173940099</v>
          </cell>
          <cell r="G1474">
            <v>1.02172334277875</v>
          </cell>
          <cell r="H1474">
            <v>7.8530407552563805E-11</v>
          </cell>
          <cell r="I1474">
            <v>3.2753683703814701E-9</v>
          </cell>
          <cell r="J1474" t="str">
            <v>Up</v>
          </cell>
          <cell r="K1474" t="str">
            <v>KIN10C {ECO:0000305}; Os05g0459400 {ECO:0000312|EMBL:BAS94394.1}, LOC_Os05g38480 {ECO:0000305}; OJ1281_H05.2 {ECO:0000312|EMBL:AAT39162.1}, OsJ_18806 {ECO:0000312|EMBL:EEE63980.1}</v>
          </cell>
          <cell r="L1474" t="str">
            <v>hypothetical protein OsI_20222 [Oryza sativa Indica Group]</v>
          </cell>
          <cell r="M1474" t="str">
            <v>GO:0003777,GO:0005524,GO:0005871,GO:0005874,GO:0007018,GO:0008017,GO:0016887</v>
          </cell>
          <cell r="N1474" t="str">
            <v>microtubule motor activity|ATP binding|kinesin complex|microtubule|microtubule-based movement|microtubule binding|ATPase activity</v>
          </cell>
        </row>
        <row r="1475">
          <cell r="A1475" t="str">
            <v>Zlat_10007873</v>
          </cell>
          <cell r="B1475">
            <v>88.308055266543093</v>
          </cell>
          <cell r="C1475">
            <v>58.295535203516998</v>
          </cell>
          <cell r="D1475">
            <v>118.320575329569</v>
          </cell>
          <cell r="E1475">
            <v>2.02966787964974</v>
          </cell>
          <cell r="G1475">
            <v>1.0212436744142099</v>
          </cell>
          <cell r="H1475">
            <v>6.1541088597324E-3</v>
          </cell>
          <cell r="I1475">
            <v>4.0219240973288897E-2</v>
          </cell>
          <cell r="J1475" t="str">
            <v>Up</v>
          </cell>
        </row>
        <row r="1476">
          <cell r="A1476" t="str">
            <v>Zlat_10008249</v>
          </cell>
          <cell r="B1476">
            <v>183.619145785744</v>
          </cell>
          <cell r="C1476">
            <v>121.221601946631</v>
          </cell>
          <cell r="D1476">
            <v>246.01668962485701</v>
          </cell>
          <cell r="E1476">
            <v>2.0294789515582301</v>
          </cell>
          <cell r="G1476">
            <v>1.0211093774142601</v>
          </cell>
          <cell r="H1476">
            <v>9.8075566129567107E-5</v>
          </cell>
          <cell r="I1476">
            <v>1.2130739561377799E-3</v>
          </cell>
          <cell r="J1476" t="str">
            <v>Up</v>
          </cell>
          <cell r="L1476" t="str">
            <v>PREDICTED: putative receptor-like protein kinase At3g47110 [Oryza brachyantha]</v>
          </cell>
        </row>
        <row r="1477">
          <cell r="A1477" t="str">
            <v>Zlat_10000668</v>
          </cell>
          <cell r="B1477">
            <v>73.069576965693102</v>
          </cell>
          <cell r="C1477">
            <v>48.244513895457203</v>
          </cell>
          <cell r="D1477">
            <v>97.894640035929001</v>
          </cell>
          <cell r="E1477">
            <v>2.0291351727174698</v>
          </cell>
          <cell r="G1477">
            <v>1.02086497476117</v>
          </cell>
          <cell r="H1477">
            <v>1.26769548021944E-2</v>
          </cell>
          <cell r="I1477">
            <v>7.1362330486427206E-2</v>
          </cell>
          <cell r="J1477" t="str">
            <v>Up</v>
          </cell>
          <cell r="L1477" t="str">
            <v>hypothetical protein [Oryza sativa Japonica Group]</v>
          </cell>
        </row>
        <row r="1478">
          <cell r="A1478" t="str">
            <v>Zlat_10043535</v>
          </cell>
          <cell r="B1478">
            <v>174.381564941481</v>
          </cell>
          <cell r="C1478">
            <v>115.16768897458</v>
          </cell>
          <cell r="D1478">
            <v>233.59544090838301</v>
          </cell>
          <cell r="E1478">
            <v>2.0283070971402699</v>
          </cell>
          <cell r="G1478">
            <v>1.0202761010491901</v>
          </cell>
          <cell r="H1478">
            <v>1.4302763757767601E-4</v>
          </cell>
          <cell r="I1478">
            <v>1.68624687181899E-3</v>
          </cell>
          <cell r="J1478" t="str">
            <v>Up</v>
          </cell>
          <cell r="K1478" t="str">
            <v>GALT5 {ECO:0000303|PubMed:25974423}; Synonyms=B3GALT18 {ECO:0000305|PubMed:18548197}; At1g74800; F25A4.23</v>
          </cell>
          <cell r="L1478" t="str">
            <v>PREDICTED: probable beta-1,3-galactosyltransferase 18 [Oryza brachyantha]</v>
          </cell>
          <cell r="M1478" t="str">
            <v>GO:0000139,GO:0005768,GO:0005783,GO:0005794,GO:0005802,GO:0006486,GO:0010405,GO:0016021,GO:0018258,GO:0030246,GO:0080147,GO:1990714</v>
          </cell>
          <cell r="N1478" t="str">
            <v>Golgi membrane|endosome|endoplasmic reticulum|Golgi apparatus|trans-Golgi network|protein glycosylation|arabinogalactan protein metabolic process|integral component of membrane|protein O-linked glycosylation via hydroxyproline|carbohydrate binding|root hair cell development|hydroxyproline O-galactosyltransferase activity</v>
          </cell>
        </row>
        <row r="1479">
          <cell r="A1479" t="str">
            <v>Zlat_10029432</v>
          </cell>
          <cell r="B1479">
            <v>51.465620130585798</v>
          </cell>
          <cell r="C1479">
            <v>33.998386156280503</v>
          </cell>
          <cell r="D1479">
            <v>68.932854104891106</v>
          </cell>
          <cell r="E1479">
            <v>2.02753312430852</v>
          </cell>
          <cell r="G1479">
            <v>1.0197254842996499</v>
          </cell>
          <cell r="H1479">
            <v>3.6929011866321998E-2</v>
          </cell>
          <cell r="I1479">
            <v>0.160141205294106</v>
          </cell>
          <cell r="J1479" t="str">
            <v>Up</v>
          </cell>
          <cell r="K1479" t="str">
            <v>PCMP-E5; At1g77010; F22K20.11</v>
          </cell>
          <cell r="L1479" t="str">
            <v>putative pentatricopeptide repeat-containing protein At1g77010, mitochondrial [Oryza sativa Japonica Group]</v>
          </cell>
        </row>
        <row r="1480">
          <cell r="A1480" t="str">
            <v>Zlat_10031866</v>
          </cell>
          <cell r="B1480">
            <v>225.89209462572501</v>
          </cell>
          <cell r="C1480">
            <v>149.23805512298799</v>
          </cell>
          <cell r="D1480">
            <v>302.54613412846101</v>
          </cell>
          <cell r="E1480">
            <v>2.0272720244118099</v>
          </cell>
          <cell r="G1480">
            <v>1.0195396862093</v>
          </cell>
          <cell r="H1480">
            <v>1.03184708292758E-3</v>
          </cell>
          <cell r="I1480">
            <v>9.2745296409542707E-3</v>
          </cell>
          <cell r="J1480" t="str">
            <v>Up</v>
          </cell>
          <cell r="K1480" t="str">
            <v>PSKR</v>
          </cell>
          <cell r="L1480" t="str">
            <v>PREDICTED: LOW QUALITY PROTEIN: phytosulfokine receptor 1-like [Oryza brachyantha]</v>
          </cell>
          <cell r="M1480" t="str">
            <v>GO:0004674,GO:0005524,GO:0005886,GO:0016021</v>
          </cell>
          <cell r="N1480" t="str">
            <v>protein serine/threonine kinase activity|ATP binding|plasma membrane|integral component of membrane</v>
          </cell>
        </row>
        <row r="1481">
          <cell r="A1481" t="str">
            <v>Zlat_10009074</v>
          </cell>
          <cell r="B1481">
            <v>5725.15073566915</v>
          </cell>
          <cell r="C1481">
            <v>3782.4651619035599</v>
          </cell>
          <cell r="D1481">
            <v>7667.8363094347396</v>
          </cell>
          <cell r="E1481">
            <v>2.02720606303637</v>
          </cell>
          <cell r="G1481">
            <v>1.0194927444588699</v>
          </cell>
          <cell r="H1481">
            <v>6.7227228731730398E-38</v>
          </cell>
          <cell r="I1481">
            <v>3.1949030307972502E-35</v>
          </cell>
          <cell r="J1481" t="str">
            <v>Up</v>
          </cell>
          <cell r="L1481" t="str">
            <v>PREDICTED: glutathione S-transferase DHAR2-like [Oryza brachyantha]</v>
          </cell>
          <cell r="M1481" t="str">
            <v>GO:0004364,GO:0005829,GO:0033355,GO:0045174,GO:0098869</v>
          </cell>
          <cell r="N1481" t="str">
            <v>glutathione transferase activity|cytosol|ascorbate glutathione cycle|glutathione dehydrogenase (ascorbate) activity|cellular oxidant detoxification</v>
          </cell>
        </row>
        <row r="1482">
          <cell r="A1482" t="str">
            <v>Zlat_10010820</v>
          </cell>
          <cell r="B1482">
            <v>539.986650210628</v>
          </cell>
          <cell r="C1482">
            <v>356.80497692211702</v>
          </cell>
          <cell r="D1482">
            <v>723.16832349914</v>
          </cell>
          <cell r="E1482">
            <v>2.0267887789496601</v>
          </cell>
          <cell r="G1482">
            <v>1.01919574670326</v>
          </cell>
          <cell r="H1482">
            <v>2.4125310111774903E-10</v>
          </cell>
          <cell r="I1482">
            <v>9.4435755660267695E-9</v>
          </cell>
          <cell r="J1482" t="str">
            <v>Up</v>
          </cell>
          <cell r="K1482" t="str">
            <v>SRF6; At1g53730; F22G10.3, F22G10.31</v>
          </cell>
          <cell r="L1482" t="str">
            <v>PREDICTED: protein STRUBBELIG-RECEPTOR FAMILY 7-like [Oryza brachyantha]</v>
          </cell>
        </row>
        <row r="1483">
          <cell r="A1483" t="str">
            <v>Zlat_10046939</v>
          </cell>
          <cell r="B1483">
            <v>67.162729253224796</v>
          </cell>
          <cell r="C1483">
            <v>44.418044633357297</v>
          </cell>
          <cell r="D1483">
            <v>89.907413873092295</v>
          </cell>
          <cell r="E1483">
            <v>2.02411913030438</v>
          </cell>
          <cell r="G1483">
            <v>1.0172942028986001</v>
          </cell>
          <cell r="H1483">
            <v>1.7062360713353798E-2</v>
          </cell>
          <cell r="I1483">
            <v>9.0280410097221805E-2</v>
          </cell>
          <cell r="J1483" t="str">
            <v>Up</v>
          </cell>
          <cell r="K1483" t="str">
            <v>AHL1 {ECO:0000303|PubMed:15604740}; At4g12080 {ECO:0000312|Araport:AT4G12080}; F16J13_150 {ECO:0000312|EMBL:CAB40949.1}</v>
          </cell>
          <cell r="L1483" t="str">
            <v>PREDICTED: AT-hook motif nuclear-localized protein 1-like [Oryza brachyantha]</v>
          </cell>
          <cell r="M1483" t="str">
            <v>GO:0003677,GO:0003680,GO:0005634,GO:0005654,GO:0005730,GO:0005737,GO:0005739,GO:0043565,GO:0098687</v>
          </cell>
          <cell r="N1483" t="str">
            <v>DNA binding|AT DNA binding|nucleus|nucleoplasm|nucleolus|cytoplasm|mitochondrion|sequence-specific DNA binding|chromosomal region</v>
          </cell>
        </row>
        <row r="1484">
          <cell r="A1484" t="str">
            <v>Zlat_10002239</v>
          </cell>
          <cell r="B1484">
            <v>96.384793729919195</v>
          </cell>
          <cell r="C1484">
            <v>63.761638122005202</v>
          </cell>
          <cell r="D1484">
            <v>129.007949337833</v>
          </cell>
          <cell r="E1484">
            <v>2.02328473887358</v>
          </cell>
          <cell r="G1484">
            <v>1.0166993660919299</v>
          </cell>
          <cell r="H1484">
            <v>4.4728958807783697E-3</v>
          </cell>
          <cell r="I1484">
            <v>3.0927141969103199E-2</v>
          </cell>
          <cell r="J1484" t="str">
            <v>Up</v>
          </cell>
          <cell r="K1484" t="str">
            <v>At1g30440; F26G16.2</v>
          </cell>
          <cell r="L1484" t="str">
            <v>transposon protein, putative, Mutator sub-class, expressed [Oryza sativa Japonica Group]</v>
          </cell>
          <cell r="M1484" t="str">
            <v>GO:0005886,GO:0016567</v>
          </cell>
          <cell r="N1484" t="str">
            <v>plasma membrane|protein ubiquitination</v>
          </cell>
        </row>
        <row r="1485">
          <cell r="A1485" t="str">
            <v>Zlat_10000108</v>
          </cell>
          <cell r="B1485">
            <v>189.76298278210399</v>
          </cell>
          <cell r="C1485">
            <v>125.577125139514</v>
          </cell>
          <cell r="D1485">
            <v>253.948840424694</v>
          </cell>
          <cell r="E1485">
            <v>2.0222539745400399</v>
          </cell>
          <cell r="G1485">
            <v>1.01596419644959</v>
          </cell>
          <cell r="H1485">
            <v>8.0031872466996605E-5</v>
          </cell>
          <cell r="I1485">
            <v>1.0198019036183499E-3</v>
          </cell>
          <cell r="J1485" t="str">
            <v>Up</v>
          </cell>
          <cell r="K1485" t="str">
            <v>SPAC56F8.03</v>
          </cell>
          <cell r="L1485" t="str">
            <v>PREDICTED: LOW QUALITY PROTEIN: eukaryotic translation initiation factor 5B-like [Oryza brachyantha]</v>
          </cell>
          <cell r="M1485" t="str">
            <v>GO:0002183,GO:0003743,GO:0003924,GO:0005525,GO:0005829,GO:0033290,GO:0046872</v>
          </cell>
          <cell r="N1485" t="str">
            <v>cytoplasmic translational initiation|translation initiation factor activity|GTPase activity|GTP binding|cytosol|eukaryotic 48S preinitiation complex|metal ion binding</v>
          </cell>
          <cell r="O1485" t="str">
            <v>ko03013</v>
          </cell>
          <cell r="P1485" t="str">
            <v>RNA transport</v>
          </cell>
        </row>
        <row r="1486">
          <cell r="A1486" t="str">
            <v>Zlat_10033905</v>
          </cell>
          <cell r="B1486">
            <v>192.39982587720201</v>
          </cell>
          <cell r="C1486">
            <v>127.35779203624</v>
          </cell>
          <cell r="D1486">
            <v>257.44185971816398</v>
          </cell>
          <cell r="E1486">
            <v>2.0214064298861998</v>
          </cell>
          <cell r="G1486">
            <v>1.0153594233654799</v>
          </cell>
          <cell r="H1486">
            <v>7.21324034406248E-5</v>
          </cell>
          <cell r="I1486">
            <v>9.2967591936346896E-4</v>
          </cell>
          <cell r="J1486" t="str">
            <v>Up</v>
          </cell>
          <cell r="K1486" t="str">
            <v>WEE1; Os02g0135300, LOC_Os02g04240; P0585B01.27</v>
          </cell>
          <cell r="L1486" t="str">
            <v>PREDICTED: wee1-like protein kinase [Oryza brachyantha]</v>
          </cell>
          <cell r="M1486" t="str">
            <v>GO:0000076,GO:0004672,GO:0004713,GO:0004715,GO:0005524,GO:0005634,GO:0007050,GO:0007093,GO:0046872</v>
          </cell>
          <cell r="N1486" t="str">
            <v>DNA replication checkpoint|protein kinase activity|protein tyrosine kinase activity|non-membrane spanning protein tyrosine kinase activity|ATP binding|nucleus|cell cycle arrest|mitotic cell cycle checkpoint|metal ion binding</v>
          </cell>
          <cell r="O1486" t="str">
            <v>ko04110</v>
          </cell>
          <cell r="P1486" t="str">
            <v>Cell cycle</v>
          </cell>
        </row>
        <row r="1487">
          <cell r="A1487" t="str">
            <v>Zlat_10029780</v>
          </cell>
          <cell r="B1487">
            <v>264.577518109408</v>
          </cell>
          <cell r="C1487">
            <v>175.13756221728099</v>
          </cell>
          <cell r="D1487">
            <v>354.01747400153403</v>
          </cell>
          <cell r="E1487">
            <v>2.0213680578831399</v>
          </cell>
          <cell r="G1487">
            <v>1.0153320366790901</v>
          </cell>
          <cell r="H1487">
            <v>4.2128002793742001E-6</v>
          </cell>
          <cell r="I1487">
            <v>7.5570604479874599E-5</v>
          </cell>
          <cell r="J1487" t="str">
            <v>Up</v>
          </cell>
          <cell r="L1487" t="str">
            <v>probable membrane-associated kinase regulator 2 isoform X1 [Oryza sativa Japonica Group]</v>
          </cell>
        </row>
        <row r="1488">
          <cell r="A1488" t="str">
            <v>Zlat_10048541</v>
          </cell>
          <cell r="B1488">
            <v>59.684842387425597</v>
          </cell>
          <cell r="C1488">
            <v>39.5166113109523</v>
          </cell>
          <cell r="D1488">
            <v>79.853073463898795</v>
          </cell>
          <cell r="E1488">
            <v>2.0207469925885801</v>
          </cell>
          <cell r="G1488">
            <v>1.0148887005462</v>
          </cell>
          <cell r="H1488">
            <v>2.5135284014894701E-2</v>
          </cell>
          <cell r="I1488">
            <v>0.121163641707977</v>
          </cell>
          <cell r="J1488" t="str">
            <v>Up</v>
          </cell>
          <cell r="L1488" t="str">
            <v>PREDICTED: 5'-nucleotidase domain-containing protein 4 isoform X1 [Oryza brachyantha]</v>
          </cell>
        </row>
        <row r="1489">
          <cell r="A1489" t="str">
            <v>Zlat_10017259</v>
          </cell>
          <cell r="B1489">
            <v>1158.3533431237399</v>
          </cell>
          <cell r="C1489">
            <v>766.95083456576901</v>
          </cell>
          <cell r="D1489">
            <v>1549.7558516817101</v>
          </cell>
          <cell r="E1489">
            <v>2.0206717064975201</v>
          </cell>
          <cell r="G1489">
            <v>1.0148349496837901</v>
          </cell>
          <cell r="H1489">
            <v>4.5510755874042099E-10</v>
          </cell>
          <cell r="I1489">
            <v>1.7177001394876201E-8</v>
          </cell>
          <cell r="J1489" t="str">
            <v>Up</v>
          </cell>
          <cell r="K1489" t="str">
            <v>H2B1; Os03g0279000, LOC_Os03g17084; OsJ_009946</v>
          </cell>
          <cell r="L1489" t="str">
            <v>Histone H2B.1 [Dichanthelium oligosanthes]</v>
          </cell>
          <cell r="M1489" t="str">
            <v>GO:0000786,GO:0003677,GO:0005634,GO:0046982</v>
          </cell>
          <cell r="N1489" t="str">
            <v>nucleosome|DNA binding|nucleus|protein heterodimerization activity</v>
          </cell>
        </row>
        <row r="1490">
          <cell r="A1490" t="str">
            <v>Zlat_10034101</v>
          </cell>
          <cell r="B1490">
            <v>103.788759999729</v>
          </cell>
          <cell r="C1490">
            <v>68.733116871716803</v>
          </cell>
          <cell r="D1490">
            <v>138.844403127741</v>
          </cell>
          <cell r="E1490">
            <v>2.0200510241210199</v>
          </cell>
          <cell r="G1490">
            <v>1.01439173422295</v>
          </cell>
          <cell r="H1490">
            <v>3.2167930528558702E-3</v>
          </cell>
          <cell r="I1490">
            <v>2.3657591802411199E-2</v>
          </cell>
          <cell r="J1490" t="str">
            <v>Up</v>
          </cell>
          <cell r="K1490" t="str">
            <v>EMB2360; At3g54660; T5N23_20</v>
          </cell>
          <cell r="L1490" t="str">
            <v>glutathione reductase, chloroplastic [Oryza sativa Japonica Group]</v>
          </cell>
          <cell r="M1490" t="str">
            <v>GO:0004362,GO:0004791,GO:0005507,GO:0005524,GO:0005737,GO:0005739,GO:0006749,GO:0009055,GO:0009507,GO:0009570,GO:0045454,GO:0050660,GO:0050661</v>
          </cell>
          <cell r="N1490" t="str">
            <v>glutathione-disulfide reductase activity|thioredoxin-disulfide reductase activity|copper ion binding|ATP binding|cytoplasm|mitochondrion|glutathione metabolic process|electron transfer activity|chloroplast|chloroplast stroma|cell redox homeostasis|flavin adenine dinucleotide binding|NADP binding</v>
          </cell>
          <cell r="O1490" t="str">
            <v>ko00480</v>
          </cell>
          <cell r="P1490" t="str">
            <v>Glutathione metabolism</v>
          </cell>
        </row>
        <row r="1491">
          <cell r="A1491" t="str">
            <v>Zlat_10006775</v>
          </cell>
          <cell r="B1491">
            <v>67.069615800180401</v>
          </cell>
          <cell r="C1491">
            <v>44.451407402979299</v>
          </cell>
          <cell r="D1491">
            <v>89.687824197381502</v>
          </cell>
          <cell r="E1491">
            <v>2.0176599445841199</v>
          </cell>
          <cell r="G1491">
            <v>1.0126830438187899</v>
          </cell>
          <cell r="H1491">
            <v>1.7679942615066599E-2</v>
          </cell>
          <cell r="I1491">
            <v>9.2647402347814503E-2</v>
          </cell>
          <cell r="J1491" t="str">
            <v>Up</v>
          </cell>
          <cell r="K1491" t="str">
            <v>At5g49770; K2I5.14</v>
          </cell>
          <cell r="L1491" t="str">
            <v>probable leucine-rich repeat receptor-like protein kinase At5g49770 [Oryza sativa Japonica Group]</v>
          </cell>
        </row>
        <row r="1492">
          <cell r="A1492" t="str">
            <v>Zlat_10018334</v>
          </cell>
          <cell r="B1492">
            <v>98.846633946881795</v>
          </cell>
          <cell r="C1492">
            <v>65.547203954230895</v>
          </cell>
          <cell r="D1492">
            <v>132.14606393953301</v>
          </cell>
          <cell r="E1492">
            <v>2.0160442546383099</v>
          </cell>
          <cell r="G1492">
            <v>1.0115273081069101</v>
          </cell>
          <cell r="H1492">
            <v>4.1389567475709696E-3</v>
          </cell>
          <cell r="I1492">
            <v>2.9010527332060599E-2</v>
          </cell>
          <cell r="J1492" t="str">
            <v>Up</v>
          </cell>
          <cell r="K1492" t="str">
            <v>AKR4C9; At2g37770; F13M22, T8P21.32</v>
          </cell>
          <cell r="L1492" t="str">
            <v>PREDICTED: aldo-keto reductase family 4 member C9-like isoform X1 [Oryza brachyantha]</v>
          </cell>
          <cell r="M1492" t="str">
            <v>GO:0004032,GO:0004033,GO:0008106,GO:0009409,GO:0009414,GO:0009507,GO:0009636,GO:0009651,GO:0016229,GO:0016491,GO:0055114,GO:0070401</v>
          </cell>
          <cell r="N1492" t="str">
            <v>alditol:NADP+ 1-oxidoreductase activity|aldo-keto reductase (NADP) activity|alcohol dehydrogenase (NADP+) activity|response to cold|response to water deprivation|chloroplast|response to toxic substance|response to salt stress|steroid dehydrogenase activity|oxidoreductase activity|oxidation-reduction process|NADP+ binding</v>
          </cell>
        </row>
        <row r="1493">
          <cell r="A1493" t="str">
            <v>Zlat_10003097</v>
          </cell>
          <cell r="B1493">
            <v>292.38717574141202</v>
          </cell>
          <cell r="C1493">
            <v>193.89115515690699</v>
          </cell>
          <cell r="D1493">
            <v>390.88319632591703</v>
          </cell>
          <cell r="E1493">
            <v>2.0159929214388002</v>
          </cell>
          <cell r="G1493">
            <v>1.01149057325099</v>
          </cell>
          <cell r="H1493">
            <v>1.6022334992074199E-6</v>
          </cell>
          <cell r="I1493">
            <v>3.1820225267955701E-5</v>
          </cell>
          <cell r="J1493" t="str">
            <v>Up</v>
          </cell>
          <cell r="K1493" t="str">
            <v>JASON {ECO:0000303|PubMed:21257792}; At1g06660 {ECO:0000312|Araport:AT1G06660}; F12K11.5 {ECO:0000312|EMBL:AAF24810.1}</v>
          </cell>
          <cell r="L1493" t="str">
            <v>Os03g0777100 [Oryza sativa Japonica Group]</v>
          </cell>
          <cell r="M1493" t="str">
            <v>GO:0006355,GO:0007142,GO:0009556</v>
          </cell>
          <cell r="N1493" t="str">
            <v>regulation of transcription, DNA-templated|male meiosis II|microsporogenesis</v>
          </cell>
        </row>
        <row r="1494">
          <cell r="A1494" t="str">
            <v>Zlat_10040184</v>
          </cell>
          <cell r="B1494">
            <v>380.85030126366701</v>
          </cell>
          <cell r="C1494">
            <v>252.608136220711</v>
          </cell>
          <cell r="D1494">
            <v>509.09246630662301</v>
          </cell>
          <cell r="E1494">
            <v>2.0153446912803101</v>
          </cell>
          <cell r="G1494">
            <v>1.0110266089131399</v>
          </cell>
          <cell r="H1494">
            <v>6.8996937301980694E-8</v>
          </cell>
          <cell r="I1494">
            <v>1.78398058118271E-6</v>
          </cell>
          <cell r="J1494" t="str">
            <v>Up</v>
          </cell>
          <cell r="L1494" t="str">
            <v>treacle protein [Oryza sativa Japonica Group]</v>
          </cell>
        </row>
        <row r="1495">
          <cell r="A1495" t="str">
            <v>Zlat_10038190</v>
          </cell>
          <cell r="B1495">
            <v>468.77669245526101</v>
          </cell>
          <cell r="C1495">
            <v>311.100359009383</v>
          </cell>
          <cell r="D1495">
            <v>626.45302590113999</v>
          </cell>
          <cell r="E1495">
            <v>2.0136686048705101</v>
          </cell>
          <cell r="G1495">
            <v>1.00982627448222</v>
          </cell>
          <cell r="H1495">
            <v>3.52446791329812E-9</v>
          </cell>
          <cell r="I1495">
            <v>1.1345482965161101E-7</v>
          </cell>
          <cell r="J1495" t="str">
            <v>Up</v>
          </cell>
        </row>
        <row r="1496">
          <cell r="A1496" t="str">
            <v>Zlat_10031596</v>
          </cell>
          <cell r="B1496">
            <v>83.577647612646203</v>
          </cell>
          <cell r="C1496">
            <v>55.468355473762401</v>
          </cell>
          <cell r="D1496">
            <v>111.68693975153001</v>
          </cell>
          <cell r="E1496">
            <v>2.0135253478780299</v>
          </cell>
          <cell r="G1496">
            <v>1.0097236342045799</v>
          </cell>
          <cell r="H1496">
            <v>9.7552991559357403E-3</v>
          </cell>
          <cell r="I1496">
            <v>5.7976148316891497E-2</v>
          </cell>
          <cell r="J1496" t="str">
            <v>Up</v>
          </cell>
          <cell r="K1496" t="str">
            <v>KEA3 {ECO:0000303|PubMed:11500563}; At4g04850 {ECO:0000312|Araport:AT4G04850}; T4B21.3 {ECO:0000312|EMBL:AAD03448.1}</v>
          </cell>
          <cell r="L1496" t="str">
            <v>unnamed protein product [Oryza sativa Japonica Group]</v>
          </cell>
          <cell r="M1496" t="str">
            <v>GO:0000139,GO:0006813,GO:0009507,GO:0009535,GO:0009643,GO:0009658,GO:0010109,GO:0015299,GO:0016020,GO:0016021,GO:0031969,GO:0042651,GO:1905157</v>
          </cell>
          <cell r="N1496" t="str">
            <v>Golgi membrane|potassium ion transport|chloroplast|chloroplast thylakoid membrane|photosynthetic acclimation|chloroplast organization|regulation of photosynthesis|solute:proton antiporter activity|membrane|integral component of membrane|chloroplast membrane|thylakoid membrane|positive regulation of photosynthesis</v>
          </cell>
        </row>
        <row r="1497">
          <cell r="A1497" t="str">
            <v>Zlat_10017981</v>
          </cell>
          <cell r="B1497">
            <v>292.93964921334702</v>
          </cell>
          <cell r="C1497">
            <v>194.478578589866</v>
          </cell>
          <cell r="D1497">
            <v>391.40071983682901</v>
          </cell>
          <cell r="E1497">
            <v>2.0125646879713699</v>
          </cell>
          <cell r="G1497">
            <v>1.0090351551604999</v>
          </cell>
          <cell r="H1497">
            <v>5.2942661746618999E-4</v>
          </cell>
          <cell r="I1497">
            <v>5.2522280421573499E-3</v>
          </cell>
          <cell r="J1497" t="str">
            <v>Up</v>
          </cell>
          <cell r="K1497" t="str">
            <v>ARF19; Synonyms=ARF7A; Os06g0702600, LOC_Os06g48950; OJ1215_E11.1, P0596H10.43</v>
          </cell>
          <cell r="L1497" t="str">
            <v>Os06g0702600 [Oryza sativa Japonica Group]</v>
          </cell>
          <cell r="M1497" t="str">
            <v>GO:0003677,GO:0005634,GO:0006355,GO:0009734</v>
          </cell>
          <cell r="N1497" t="str">
            <v>DNA binding|nucleus|regulation of transcription, DNA-templated|auxin-activated signaling pathway</v>
          </cell>
        </row>
        <row r="1498">
          <cell r="A1498" t="str">
            <v>Zlat_10023296</v>
          </cell>
          <cell r="B1498">
            <v>648.77879103387295</v>
          </cell>
          <cell r="C1498">
            <v>430.84233222709503</v>
          </cell>
          <cell r="D1498">
            <v>866.71524984065104</v>
          </cell>
          <cell r="E1498">
            <v>2.01167616320443</v>
          </cell>
          <cell r="G1498">
            <v>1.0083980808186701</v>
          </cell>
          <cell r="H1498">
            <v>1.39642760314244E-11</v>
          </cell>
          <cell r="I1498">
            <v>6.4634101763007301E-10</v>
          </cell>
          <cell r="J1498" t="str">
            <v>Up</v>
          </cell>
          <cell r="K1498" t="str">
            <v>PATL4; At1g30690; T5I8.14</v>
          </cell>
          <cell r="L1498" t="str">
            <v>Os06g0671800 [Oryza sativa Japonica Group]</v>
          </cell>
          <cell r="M1498" t="str">
            <v>GO:0005634,GO:0005829,GO:0005886,GO:0007049,GO:0008289,GO:0051301</v>
          </cell>
          <cell r="N1498" t="str">
            <v>nucleus|cytosol|plasma membrane|cell cycle|lipid binding|cell division</v>
          </cell>
        </row>
        <row r="1499">
          <cell r="A1499" t="str">
            <v>Zlat_10020843</v>
          </cell>
          <cell r="B1499">
            <v>242.34781664265199</v>
          </cell>
          <cell r="C1499">
            <v>161.00640660035</v>
          </cell>
          <cell r="D1499">
            <v>323.68922668495401</v>
          </cell>
          <cell r="E1499">
            <v>2.0104120917896999</v>
          </cell>
          <cell r="G1499">
            <v>1.00749125356587</v>
          </cell>
          <cell r="H1499">
            <v>1.13146454733874E-5</v>
          </cell>
          <cell r="I1499">
            <v>1.8068091223996099E-4</v>
          </cell>
          <cell r="J1499" t="str">
            <v>Up</v>
          </cell>
          <cell r="K1499" t="str">
            <v>HIPP36 {ECO:0000303|PubMed:21072340, ECO:0000303|PubMed:23368984}; At5g27690 {ECO:0000312|Araport:AT5G27690}; T1G16.20 {ECO:0000312|EMBL:AC069556}</v>
          </cell>
          <cell r="L1499" t="str">
            <v>unknown [Zea mays]</v>
          </cell>
          <cell r="M1499" t="str">
            <v>GO:0030001,GO:0046872</v>
          </cell>
          <cell r="N1499" t="str">
            <v>metal ion transport|metal ion binding</v>
          </cell>
        </row>
        <row r="1500">
          <cell r="A1500" t="str">
            <v>Zlat_10036175</v>
          </cell>
          <cell r="B1500">
            <v>1483.74481289755</v>
          </cell>
          <cell r="C1500">
            <v>985.88195542247695</v>
          </cell>
          <cell r="D1500">
            <v>1981.6076703726301</v>
          </cell>
          <cell r="E1500">
            <v>2.0099847243105899</v>
          </cell>
          <cell r="G1500">
            <v>1.00718453710316</v>
          </cell>
          <cell r="H1500">
            <v>5.4708931124679705E-20</v>
          </cell>
          <cell r="I1500">
            <v>6.9138155580859303E-18</v>
          </cell>
          <cell r="J1500" t="str">
            <v>Up</v>
          </cell>
          <cell r="K1500" t="str">
            <v>ETG1; At2g40550; T2P4.10</v>
          </cell>
          <cell r="L1500" t="str">
            <v>PREDICTED: mini-chromosome maintenance complex-binding protein [Oryza brachyantha]</v>
          </cell>
          <cell r="M1500" t="str">
            <v>GO:0000790,GO:0003682,GO:0005634,GO:0006260,GO:0006261,GO:0006301,GO:0007062,GO:0009941,GO:0042555,GO:0051301</v>
          </cell>
          <cell r="N1500" t="str">
            <v>nuclear chromatin|chromatin binding|nucleus|DNA replication|DNA-dependent DNA replication|postreplication repair|sister chromatid cohesion|chloroplast envelope|MCM complex|cell division</v>
          </cell>
        </row>
        <row r="1501">
          <cell r="A1501" t="str">
            <v>Zlat_10043760</v>
          </cell>
          <cell r="B1501">
            <v>47.924826206010302</v>
          </cell>
          <cell r="C1501">
            <v>31.879617702987499</v>
          </cell>
          <cell r="D1501">
            <v>63.970034709033001</v>
          </cell>
          <cell r="E1501">
            <v>2.0066123535426899</v>
          </cell>
          <cell r="G1501">
            <v>1.0047619372596399</v>
          </cell>
          <cell r="H1501">
            <v>4.8049200960085199E-2</v>
          </cell>
          <cell r="I1501">
            <v>0.19379346626765401</v>
          </cell>
          <cell r="J1501" t="str">
            <v>Up</v>
          </cell>
          <cell r="K1501" t="str">
            <v>PPD7; At3g05410; F22F7.15</v>
          </cell>
          <cell r="L1501" t="str">
            <v>hypothetical protein OsJ_04669 [Oryza sativa Japonica Group]</v>
          </cell>
          <cell r="M1501" t="str">
            <v>GO:0005509,GO:0009507,GO:0009654,GO:0015979,GO:0019898</v>
          </cell>
          <cell r="N1501" t="str">
            <v>calcium ion binding|chloroplast|photosystem II oxygen evolving complex|photosynthesis|extrinsic component of membrane</v>
          </cell>
        </row>
        <row r="1502">
          <cell r="A1502" t="str">
            <v>Zlat_10030799</v>
          </cell>
          <cell r="B1502">
            <v>64.116432420888401</v>
          </cell>
          <cell r="C1502">
            <v>42.656455534049897</v>
          </cell>
          <cell r="D1502">
            <v>85.576409307726806</v>
          </cell>
          <cell r="E1502">
            <v>2.0061772183442801</v>
          </cell>
          <cell r="G1502">
            <v>1.0044490539727999</v>
          </cell>
          <cell r="H1502">
            <v>2.1610262690158401E-2</v>
          </cell>
          <cell r="I1502">
            <v>0.10834389950597199</v>
          </cell>
          <cell r="J1502" t="str">
            <v>Up</v>
          </cell>
          <cell r="K1502" t="str">
            <v>PAIR3 {ECO:0000303|PubMed:19392701}; Synonyms=Os10g0405500 {ECO:0000312|EMBL:BAT10769.1}; LOC_Os10g26560 {ECO:0000312|EMBL:AAP53684.1}; OsJ_31462 {ECO:0000312|EMBL:EEE50928.1}, OSJNBa0060A14.5 {ECO:0000312|EMBL:AAK98671.1}</v>
          </cell>
          <cell r="L1502" t="str">
            <v>hypothetical protein OsI_33511 [Oryza sativa Indica Group]</v>
          </cell>
          <cell r="M1502" t="str">
            <v>GO:0005634,GO:0005694,GO:0007129</v>
          </cell>
          <cell r="N1502" t="str">
            <v>nucleus|chromosome|synapsis</v>
          </cell>
        </row>
        <row r="1503">
          <cell r="A1503" t="str">
            <v>Zlat_10034888</v>
          </cell>
          <cell r="B1503">
            <v>124.41382805792701</v>
          </cell>
          <cell r="C1503">
            <v>82.809560529554801</v>
          </cell>
          <cell r="D1503">
            <v>166.01809558629901</v>
          </cell>
          <cell r="E1503">
            <v>2.0048179766277898</v>
          </cell>
          <cell r="G1503">
            <v>1.0034712560630601</v>
          </cell>
          <cell r="H1503">
            <v>1.46392809018265E-3</v>
          </cell>
          <cell r="I1503">
            <v>1.23737128303965E-2</v>
          </cell>
          <cell r="J1503" t="str">
            <v>Up</v>
          </cell>
          <cell r="L1503" t="str">
            <v>Os08g0389700 [Oryza sativa Japonica Group]</v>
          </cell>
          <cell r="M1503" t="str">
            <v>GO:0016021</v>
          </cell>
          <cell r="N1503" t="str">
            <v>integral component of membrane</v>
          </cell>
        </row>
        <row r="1504">
          <cell r="A1504" t="str">
            <v>Zlat_10024443</v>
          </cell>
          <cell r="B1504">
            <v>151.938762195577</v>
          </cell>
          <cell r="C1504">
            <v>101.145314724592</v>
          </cell>
          <cell r="D1504">
            <v>202.732209666562</v>
          </cell>
          <cell r="E1504">
            <v>2.00436580002326</v>
          </cell>
          <cell r="G1504">
            <v>1.0031458267567099</v>
          </cell>
          <cell r="H1504">
            <v>4.7309431601019302E-4</v>
          </cell>
          <cell r="I1504">
            <v>4.7693900241457801E-3</v>
          </cell>
          <cell r="J1504" t="str">
            <v>Up</v>
          </cell>
          <cell r="L1504" t="str">
            <v>uncharacterized protein LOC4323891 [Oryza sativa Japonica Group]</v>
          </cell>
        </row>
        <row r="1505">
          <cell r="A1505" t="str">
            <v>Zlat_10006841</v>
          </cell>
          <cell r="B1505">
            <v>157.20874435526801</v>
          </cell>
          <cell r="C1505">
            <v>104.65723472190101</v>
          </cell>
          <cell r="D1505">
            <v>209.76025398863601</v>
          </cell>
          <cell r="E1505">
            <v>2.0042594718465399</v>
          </cell>
          <cell r="G1505">
            <v>1.0030692922228499</v>
          </cell>
          <cell r="H1505">
            <v>3.0281638101468098E-3</v>
          </cell>
          <cell r="I1505">
            <v>2.2533130615930399E-2</v>
          </cell>
          <cell r="J1505" t="str">
            <v>Up</v>
          </cell>
          <cell r="L1505" t="str">
            <v>H0311C03.6 [Oryza sativa]</v>
          </cell>
        </row>
        <row r="1506">
          <cell r="A1506" t="str">
            <v>Zlat_10024487</v>
          </cell>
          <cell r="B1506">
            <v>192.84375146200401</v>
          </cell>
          <cell r="C1506">
            <v>128.450373563657</v>
          </cell>
          <cell r="D1506">
            <v>257.23712936035201</v>
          </cell>
          <cell r="E1506">
            <v>2.0026187719327302</v>
          </cell>
          <cell r="G1506">
            <v>1.00188780897454</v>
          </cell>
          <cell r="H1506">
            <v>8.7814892156851701E-5</v>
          </cell>
          <cell r="I1506">
            <v>1.09987011549981E-3</v>
          </cell>
          <cell r="J1506" t="str">
            <v>Up</v>
          </cell>
          <cell r="K1506" t="str">
            <v>PRX74; Os05g0499300, LOC_Os05g41990; OJ1057_B02.6, OsJ_19081 {ECO:0000312|EMBL:EEE64248.1}</v>
          </cell>
          <cell r="L1506" t="str">
            <v>PREDICTED: peroxidase 1-like [Oryza brachyantha]</v>
          </cell>
          <cell r="M1506" t="str">
            <v>GO:0004601,GO:0005576,GO:0006979,GO:0009505,GO:0009506,GO:0020037,GO:0042744,GO:0046872</v>
          </cell>
          <cell r="N1506" t="str">
            <v>peroxidase activity|extracellular region|response to oxidative stress|plant-type cell wall|plasmodesma|heme binding|hydrogen peroxide catabolic process|metal ion binding</v>
          </cell>
          <cell r="O1506" t="str">
            <v>ko00940</v>
          </cell>
          <cell r="P1506" t="str">
            <v>Phenylpropanoid biosynthesis</v>
          </cell>
        </row>
        <row r="1507">
          <cell r="A1507" t="str">
            <v>Zlat_10045002</v>
          </cell>
          <cell r="B1507">
            <v>182.17885676328001</v>
          </cell>
          <cell r="C1507">
            <v>121.397551790336</v>
          </cell>
          <cell r="D1507">
            <v>242.96016173622399</v>
          </cell>
          <cell r="E1507">
            <v>2.0013596497879802</v>
          </cell>
          <cell r="G1507">
            <v>1.0009804467749099</v>
          </cell>
          <cell r="H1507">
            <v>1.3784785870454299E-4</v>
          </cell>
          <cell r="I1507">
            <v>1.6356817873362101E-3</v>
          </cell>
          <cell r="J1507" t="str">
            <v>Up</v>
          </cell>
          <cell r="K1507" t="str">
            <v>TFIIS {ECO:0000303|PubMed:19150360}; Synonyms=RDO2 {ECO:0000303|PubMed:21799800}; At2g38560 {ECO:0000312|Araport:AT2G38560}</v>
          </cell>
          <cell r="L1507" t="str">
            <v>PREDICTED: transcription elongation factor TFIIS-like [Oryza brachyantha]</v>
          </cell>
          <cell r="M1507" t="str">
            <v>GO:0003746,GO:0005634,GO:0006351,GO:0008270,GO:0009739,GO:0009845,GO:0009910,GO:0010162,GO:0034243</v>
          </cell>
          <cell r="N1507" t="str">
            <v>translation elongation factor activity|nucleus|transcription, DNA-templated|zinc ion binding|response to gibberellin|seed germination|negative regulation of flower development|seed dormancy process|regulation of transcription elongation from RNA polymerase II promoter</v>
          </cell>
        </row>
        <row r="1508">
          <cell r="A1508" t="str">
            <v>Zlat_10010981</v>
          </cell>
          <cell r="B1508">
            <v>161.584737445532</v>
          </cell>
          <cell r="C1508">
            <v>215.449199203104</v>
          </cell>
          <cell r="D1508">
            <v>107.72027568796</v>
          </cell>
          <cell r="E1508">
            <v>0.49997993070473901</v>
          </cell>
          <cell r="F1508">
            <v>-2.0000802804033864</v>
          </cell>
          <cell r="G1508">
            <v>-1.00005790890769</v>
          </cell>
          <cell r="H1508">
            <v>3.0574457765205297E-4</v>
          </cell>
          <cell r="I1508">
            <v>3.2605668581338798E-3</v>
          </cell>
          <cell r="J1508" t="str">
            <v>Down</v>
          </cell>
          <cell r="K1508" t="str">
            <v>HOS59; Os06g0646600, LOC_Os06g43860; OJ1226_A12.18, OSJNBa0062J02.2</v>
          </cell>
          <cell r="L1508" t="str">
            <v>KNOX family class 2 homeodomain protein [Oryza sativa Japonica Group]</v>
          </cell>
          <cell r="M1508" t="str">
            <v>GO:0003677,GO:0005634,GO:0006355</v>
          </cell>
          <cell r="N1508" t="str">
            <v>DNA binding|nucleus|regulation of transcription, DNA-templated</v>
          </cell>
        </row>
        <row r="1509">
          <cell r="A1509" t="str">
            <v>Zlat_10003612</v>
          </cell>
          <cell r="B1509">
            <v>3020.7349119638502</v>
          </cell>
          <cell r="C1509">
            <v>4028.4121159361598</v>
          </cell>
          <cell r="D1509">
            <v>2013.0577079915299</v>
          </cell>
          <cell r="E1509">
            <v>0.49971493731438199</v>
          </cell>
          <cell r="F1509">
            <v>-2.0011409011991916</v>
          </cell>
          <cell r="G1509">
            <v>-1.0008227516038399</v>
          </cell>
          <cell r="H1509">
            <v>7.7197961464859598E-29</v>
          </cell>
          <cell r="I1509">
            <v>2.0192353610444099E-26</v>
          </cell>
          <cell r="J1509" t="str">
            <v>Down</v>
          </cell>
          <cell r="K1509" t="str">
            <v>GAD1; Synonyms=GAD, GDH1; At5g17330; MKP11.30, MKP11_18</v>
          </cell>
          <cell r="L1509" t="str">
            <v>putative glutamate decarboxylase isozyme [Oryza sativa Japonica Group]</v>
          </cell>
          <cell r="M1509" t="str">
            <v>GO:0004351,GO:0005516,GO:0005829,GO:0006538,GO:0030170,GO:0046686</v>
          </cell>
          <cell r="N1509" t="str">
            <v>glutamate decarboxylase activity|calmodulin binding|cytosol|glutamate catabolic process|pyridoxal phosphate binding|response to cadmium ion</v>
          </cell>
          <cell r="O1509" t="str">
            <v>ko00410,ko00430,ko00650,ko00250,ko02024</v>
          </cell>
          <cell r="P1509" t="str">
            <v>beta-Alanine metabolism|Taurine and hypotaurine metabolism|Butanoate metabolism|Alanine, aspartate and glutamate metabolism|Quorum sensing</v>
          </cell>
        </row>
        <row r="1510">
          <cell r="A1510" t="str">
            <v>Zlat_10031886</v>
          </cell>
          <cell r="B1510">
            <v>68.973890563791102</v>
          </cell>
          <cell r="C1510">
            <v>91.982916810485705</v>
          </cell>
          <cell r="D1510">
            <v>45.964864317096399</v>
          </cell>
          <cell r="E1510">
            <v>0.49971088013874099</v>
          </cell>
          <cell r="F1510">
            <v>-2.0011571485542952</v>
          </cell>
          <cell r="G1510">
            <v>-1.0008344648637499</v>
          </cell>
          <cell r="H1510">
            <v>1.7329041827255701E-2</v>
          </cell>
          <cell r="I1510">
            <v>9.1247897836339006E-2</v>
          </cell>
          <cell r="J1510" t="str">
            <v>Down</v>
          </cell>
          <cell r="K1510" t="str">
            <v>AAE5; Synonyms=AMPBP5; At5g16370; MQK4.9</v>
          </cell>
          <cell r="L1510" t="str">
            <v>hypothetical protein OsI_17900 [Oryza sativa Indica Group]</v>
          </cell>
          <cell r="M1510" t="str">
            <v>GO:0005777,GO:0006631,GO:0016874</v>
          </cell>
          <cell r="N1510" t="str">
            <v>peroxisome|fatty acid metabolic process|ligase activity</v>
          </cell>
        </row>
        <row r="1511">
          <cell r="A1511" t="str">
            <v>Zlat_10022499</v>
          </cell>
          <cell r="B1511">
            <v>2438.8642031307299</v>
          </cell>
          <cell r="C1511">
            <v>3252.5009196317701</v>
          </cell>
          <cell r="D1511">
            <v>1625.22748662968</v>
          </cell>
          <cell r="E1511">
            <v>0.49968548104628402</v>
          </cell>
          <cell r="F1511">
            <v>-2.0012588676903618</v>
          </cell>
          <cell r="G1511">
            <v>-1.00090779541839</v>
          </cell>
          <cell r="H1511">
            <v>5.0502193786418098E-26</v>
          </cell>
          <cell r="I1511">
            <v>1.02653314622971E-23</v>
          </cell>
          <cell r="J1511" t="str">
            <v>Down</v>
          </cell>
          <cell r="K1511" t="str">
            <v>CSLA1; Synonyms=CSLA9; Os02g0192500, LOC_Os02g09930; P0437H03.110, P0453H10.31</v>
          </cell>
          <cell r="L1511" t="str">
            <v>hypothetical protein OsJ_05716 [Oryza sativa Japonica Group]</v>
          </cell>
          <cell r="M1511" t="str">
            <v>GO:0000139,GO:0016021,GO:0047259,GO:0071555</v>
          </cell>
          <cell r="N1511" t="str">
            <v>Golgi membrane|integral component of membrane|glucomannan 4-beta-mannosyltransferase activity|cell wall organization</v>
          </cell>
        </row>
        <row r="1512">
          <cell r="A1512" t="str">
            <v>Zlat_10001810</v>
          </cell>
          <cell r="B1512">
            <v>813.53051258559594</v>
          </cell>
          <cell r="C1512">
            <v>1084.9666461747599</v>
          </cell>
          <cell r="D1512">
            <v>542.09437899643501</v>
          </cell>
          <cell r="E1512">
            <v>0.499641515163332</v>
          </cell>
          <cell r="F1512">
            <v>-2.0014349681753361</v>
          </cell>
          <cell r="G1512">
            <v>-1.0010347395749799</v>
          </cell>
          <cell r="H1512">
            <v>2.1131177964900601E-11</v>
          </cell>
          <cell r="I1512">
            <v>9.5577507626230105E-10</v>
          </cell>
          <cell r="J1512" t="str">
            <v>Down</v>
          </cell>
          <cell r="K1512" t="str">
            <v>VATP-P1; Os11g0169900, LOC_Os11g06890; OsJ_031784</v>
          </cell>
          <cell r="L1512" t="str">
            <v>V-ATPase subunit c [Oryza coarctata]</v>
          </cell>
          <cell r="M1512" t="str">
            <v>GO:0005774,GO:0015991,GO:0016021,GO:0033179,GO:0046961</v>
          </cell>
          <cell r="N1512" t="str">
            <v>vacuolar membrane|ATP hydrolysis coupled proton transport|integral component of membrane|proton-transporting V-type ATPase, V0 domain|proton-transporting ATPase activity, rotational mechanism</v>
          </cell>
          <cell r="O1512" t="str">
            <v>ko04145,ko00190,ko04142</v>
          </cell>
          <cell r="P1512" t="str">
            <v>Phagosome|Oxidative phosphorylation|Lysosome</v>
          </cell>
        </row>
        <row r="1513">
          <cell r="A1513" t="str">
            <v>Zlat_10045501</v>
          </cell>
          <cell r="B1513">
            <v>130.973942192484</v>
          </cell>
          <cell r="C1513">
            <v>174.68197971215301</v>
          </cell>
          <cell r="D1513">
            <v>87.2659046728146</v>
          </cell>
          <cell r="E1513">
            <v>0.49957016068065202</v>
          </cell>
          <cell r="F1513">
            <v>-2.0017208366438952</v>
          </cell>
          <cell r="G1513">
            <v>-1.0012407875245199</v>
          </cell>
          <cell r="H1513">
            <v>8.1949030134886806E-3</v>
          </cell>
          <cell r="I1513">
            <v>5.0606225746913397E-2</v>
          </cell>
          <cell r="J1513" t="str">
            <v>Down</v>
          </cell>
          <cell r="L1513" t="str">
            <v>uncharacterized protein LOC109749251 [Aegilops tauschii subsp. tauschii]</v>
          </cell>
        </row>
        <row r="1514">
          <cell r="A1514" t="str">
            <v>Zlat_10041214</v>
          </cell>
          <cell r="B1514">
            <v>907.09933177583503</v>
          </cell>
          <cell r="C1514">
            <v>1209.94992640907</v>
          </cell>
          <cell r="D1514">
            <v>604.24873714260605</v>
          </cell>
          <cell r="E1514">
            <v>0.49939978833332199</v>
          </cell>
          <cell r="F1514">
            <v>-2.0024037321628874</v>
          </cell>
          <cell r="G1514">
            <v>-1.0017328850960701</v>
          </cell>
          <cell r="H1514">
            <v>1.64815469566908E-14</v>
          </cell>
          <cell r="I1514">
            <v>1.1303259297005299E-12</v>
          </cell>
          <cell r="J1514" t="str">
            <v>Down</v>
          </cell>
          <cell r="K1514" t="str">
            <v>RKL1; At1g48480; T1N15.9</v>
          </cell>
          <cell r="L1514" t="str">
            <v>probable inactive receptor kinase At1g48480 [Oryza sativa Japonica Group]</v>
          </cell>
        </row>
        <row r="1515">
          <cell r="A1515" t="str">
            <v>Zlat_10044711</v>
          </cell>
          <cell r="B1515">
            <v>88.421271420450594</v>
          </cell>
          <cell r="C1515">
            <v>117.942428137294</v>
          </cell>
          <cell r="D1515">
            <v>58.900114703607201</v>
          </cell>
          <cell r="E1515">
            <v>0.499397168888562</v>
          </cell>
          <cell r="F1515">
            <v>-2.0024142351979273</v>
          </cell>
          <cell r="G1515">
            <v>-1.00174045231969</v>
          </cell>
          <cell r="H1515">
            <v>6.9605487430744496E-3</v>
          </cell>
          <cell r="I1515">
            <v>4.4338840039421998E-2</v>
          </cell>
          <cell r="J1515" t="str">
            <v>Down</v>
          </cell>
          <cell r="L1515" t="str">
            <v>PREDICTED: shikimate O-hydroxycinnamoyltransferase-like [Oryza brachyantha]</v>
          </cell>
        </row>
        <row r="1516">
          <cell r="A1516" t="str">
            <v>Zlat_10040537</v>
          </cell>
          <cell r="B1516">
            <v>62.398237542234597</v>
          </cell>
          <cell r="C1516">
            <v>83.231780265061502</v>
          </cell>
          <cell r="D1516">
            <v>41.564694819407798</v>
          </cell>
          <cell r="E1516">
            <v>0.49938490666714203</v>
          </cell>
          <cell r="F1516">
            <v>-2.0024634037779117</v>
          </cell>
          <cell r="G1516">
            <v>-1.0017758767560501</v>
          </cell>
          <cell r="H1516">
            <v>2.3273441738211501E-2</v>
          </cell>
          <cell r="I1516">
            <v>0.114457436398591</v>
          </cell>
          <cell r="J1516" t="str">
            <v>Down</v>
          </cell>
          <cell r="K1516" t="str">
            <v>TCEA-B2; Synonyms=TCEA-B4, TCEA-B5</v>
          </cell>
          <cell r="L1516" t="str">
            <v>hypothetical protein OsI_31638 [Oryza sativa Indica Group]</v>
          </cell>
          <cell r="M1516" t="str">
            <v>GO:0006952,GO:0009501,GO:0016787,GO:0016829</v>
          </cell>
          <cell r="N1516" t="str">
            <v>defense response|amyloplast|hydrolase activity|lyase activity</v>
          </cell>
        </row>
        <row r="1517">
          <cell r="A1517" t="str">
            <v>Zlat_10001774</v>
          </cell>
          <cell r="B1517">
            <v>138.527303871269</v>
          </cell>
          <cell r="C1517">
            <v>184.77928193517201</v>
          </cell>
          <cell r="D1517">
            <v>92.275325807366897</v>
          </cell>
          <cell r="E1517">
            <v>0.49938134211248197</v>
          </cell>
          <cell r="F1517">
            <v>-2.002477697243958</v>
          </cell>
          <cell r="G1517">
            <v>-1.0017861745916801</v>
          </cell>
          <cell r="H1517">
            <v>7.7278993391792299E-4</v>
          </cell>
          <cell r="I1517">
            <v>7.2694390717197004E-3</v>
          </cell>
          <cell r="J1517" t="str">
            <v>Down</v>
          </cell>
          <cell r="K1517" t="str">
            <v>SMH2</v>
          </cell>
          <cell r="L1517" t="str">
            <v>putative single myb histone 6 [Oryza sativa Japonica Group]</v>
          </cell>
          <cell r="M1517" t="str">
            <v>GO:0000781,GO:0000785,GO:0000786,GO:0003691,GO:0005634,GO:0005730,GO:0006334,GO:0042803,GO:0043047</v>
          </cell>
          <cell r="N1517" t="str">
            <v>chromosome, telomeric region|chromatin|nucleosome|double-stranded telomeric DNA binding|nucleus|nucleolus|nucleosome assembly|protein homodimerization activity|single-stranded telomeric DNA binding</v>
          </cell>
        </row>
        <row r="1518">
          <cell r="A1518" t="str">
            <v>Zlat_10022675</v>
          </cell>
          <cell r="B1518">
            <v>86.078072397786997</v>
          </cell>
          <cell r="C1518">
            <v>114.82009527102301</v>
          </cell>
          <cell r="D1518">
            <v>57.3360495245511</v>
          </cell>
          <cell r="E1518">
            <v>0.49935552996376098</v>
          </cell>
          <cell r="F1518">
            <v>-2.0025812071663083</v>
          </cell>
          <cell r="G1518">
            <v>-1.00186074690397</v>
          </cell>
          <cell r="H1518">
            <v>7.7181189388919403E-3</v>
          </cell>
          <cell r="I1518">
            <v>4.8155467684188602E-2</v>
          </cell>
          <cell r="J1518" t="str">
            <v>Down</v>
          </cell>
          <cell r="K1518" t="str">
            <v>TUBB8; Synonyms=TUB8; Os03g0661300, LOC_Os03g45920; OSJNBa0034D21.30, OSJNBb0065L20.6</v>
          </cell>
          <cell r="L1518" t="str">
            <v>Tubulin beta-8 chain, putative, expressed [Oryza sativa Japonica Group]</v>
          </cell>
          <cell r="M1518" t="str">
            <v>GO:0000226,GO:0000278,GO:0003924,GO:0005200,GO:0005525,GO:0005618,GO:0005737,GO:0005794,GO:0005829,GO:0005874,GO:0005886,GO:0007017,GO:0009506,GO:0009570,GO:0048046</v>
          </cell>
          <cell r="N1518" t="str">
            <v>microtubule cytoskeleton organization|mitotic cell cycle|GTPase activity|structural constituent of cytoskeleton|GTP binding|cell wall|cytoplasm|Golgi apparatus|cytosol|microtubule|plasma membrane|microtubule-based process|plasmodesma|chloroplast stroma|apoplast</v>
          </cell>
          <cell r="O1518" t="str">
            <v>ko04540,ko04145</v>
          </cell>
          <cell r="P1518" t="str">
            <v>Gap junction|Phagosome</v>
          </cell>
        </row>
        <row r="1519">
          <cell r="A1519" t="str">
            <v>Zlat_10028625</v>
          </cell>
          <cell r="B1519">
            <v>70.495952963793798</v>
          </cell>
          <cell r="C1519">
            <v>94.057076899696497</v>
          </cell>
          <cell r="D1519">
            <v>46.934829027891197</v>
          </cell>
          <cell r="E1519">
            <v>0.49900369621249202</v>
          </cell>
          <cell r="F1519">
            <v>-2.003993171974757</v>
          </cell>
          <cell r="G1519">
            <v>-1.0028775929767599</v>
          </cell>
          <cell r="H1519">
            <v>1.5837193067489101E-2</v>
          </cell>
          <cell r="I1519">
            <v>8.52686402558189E-2</v>
          </cell>
          <cell r="J1519" t="str">
            <v>Down</v>
          </cell>
          <cell r="K1519" t="str">
            <v>GALT6 {ECO:0000303|PubMed:26690932}; Synonyms=B3GALT19 {ECO:0000305|PubMed:18548197}; At5g62620; MRG21.3</v>
          </cell>
          <cell r="L1519" t="str">
            <v>Os03g0692500 [Oryza sativa Japonica Group]</v>
          </cell>
          <cell r="M1519" t="str">
            <v>GO:0000139,GO:0005783,GO:0005794,GO:0006486,GO:0009507,GO:0010405,GO:0016021,GO:0018258,GO:0030246,GO:0048354,GO:1900056,GO:1990714</v>
          </cell>
          <cell r="N1519" t="str">
            <v>Golgi membrane|endoplasmic reticulum|Golgi apparatus|protein glycosylation|chloroplast|arabinogalactan protein metabolic process|integral component of membrane|protein O-linked glycosylation via hydroxyproline|carbohydrate binding|mucilage biosynthetic process involved in seed coat development|negative regulation of leaf senescence|hydroxyproline O-galactosyltransferase activity</v>
          </cell>
        </row>
        <row r="1520">
          <cell r="A1520" t="str">
            <v>Zlat_10009237</v>
          </cell>
          <cell r="B1520">
            <v>208.867157035297</v>
          </cell>
          <cell r="C1520">
            <v>278.709960000813</v>
          </cell>
          <cell r="D1520">
            <v>139.02435406978199</v>
          </cell>
          <cell r="E1520">
            <v>0.498813727609077</v>
          </cell>
          <cell r="F1520">
            <v>-2.0047563742746579</v>
          </cell>
          <cell r="G1520">
            <v>-1.0034269254675401</v>
          </cell>
          <cell r="H1520">
            <v>4.5107394267125702E-5</v>
          </cell>
          <cell r="I1520">
            <v>6.1027012724994105E-4</v>
          </cell>
          <cell r="J1520" t="str">
            <v>Down</v>
          </cell>
          <cell r="K1520" t="str">
            <v>ZPR4 {ECO:0000303|PubMed:18055602}; At2g36307 {ECO:0000312|Araport:AT2G36307}; F2H17 {ECO:0000312|EMBL:AC006921}</v>
          </cell>
          <cell r="L1520" t="str">
            <v>hypothetical protein OsJ_06996 [Oryza sativa Japonica Group]</v>
          </cell>
        </row>
        <row r="1521">
          <cell r="A1521" t="str">
            <v>Zlat_10006109</v>
          </cell>
          <cell r="B1521">
            <v>479.07141675428301</v>
          </cell>
          <cell r="C1521">
            <v>639.46173887044404</v>
          </cell>
          <cell r="D1521">
            <v>318.681094638123</v>
          </cell>
          <cell r="E1521">
            <v>0.49835834619448199</v>
          </cell>
          <cell r="F1521">
            <v>-2.0065882464618237</v>
          </cell>
          <cell r="G1521">
            <v>-1.0047446048761</v>
          </cell>
          <cell r="H1521">
            <v>2.7243450173736599E-9</v>
          </cell>
          <cell r="I1521">
            <v>8.9682780074362802E-8</v>
          </cell>
          <cell r="J1521" t="str">
            <v>Down</v>
          </cell>
          <cell r="L1521" t="str">
            <v>flavonoid 3'-hydroxylase [Indosasa hispida]</v>
          </cell>
          <cell r="M1521" t="str">
            <v>GO:0005506,GO:0009813,GO:0016020,GO:0016021,GO:0016709,GO:0020037</v>
          </cell>
          <cell r="N1521" t="str">
            <v>iron ion binding|flavonoid biosynthetic process|membrane|integral component of membrane|oxidoreductase activity, acting on paired donors, with incorporation or reduction of molecular oxygen, NAD(P)H as one donor, and incorporation of one atom of oxygen|heme binding</v>
          </cell>
          <cell r="O1521" t="str">
            <v>ko00944,ko00941</v>
          </cell>
          <cell r="P1521" t="str">
            <v>Flavone and flavonol biosynthesis|Flavonoid biosynthesis</v>
          </cell>
        </row>
        <row r="1522">
          <cell r="A1522" t="str">
            <v>Zlat_10038223</v>
          </cell>
          <cell r="B1522">
            <v>539.10896057122898</v>
          </cell>
          <cell r="C1522">
            <v>719.719046926587</v>
          </cell>
          <cell r="D1522">
            <v>358.49887421587101</v>
          </cell>
          <cell r="E1522">
            <v>0.49810947167060099</v>
          </cell>
          <cell r="F1522">
            <v>-2.0075908146177524</v>
          </cell>
          <cell r="G1522">
            <v>-1.00546525042518</v>
          </cell>
          <cell r="H1522">
            <v>4.39955665352574E-7</v>
          </cell>
          <cell r="I1522">
            <v>9.7922058445425903E-6</v>
          </cell>
          <cell r="J1522" t="str">
            <v>Down</v>
          </cell>
          <cell r="K1522" t="str">
            <v>RALF23; Synonyms=RALFL23; At3g16570; MGL6.2</v>
          </cell>
          <cell r="L1522" t="str">
            <v>hypothetical protein OsI_01879 [Oryza sativa Indica Group]</v>
          </cell>
          <cell r="M1522" t="str">
            <v>GO:0005179,GO:0005622,GO:0007267,GO:0009506,GO:0009741,GO:0009742,GO:0019722,GO:0045926,GO:0048046</v>
          </cell>
          <cell r="N1522" t="str">
            <v>hormone activity|intracellular|cell-cell signaling|plasmodesma|response to brassinosteroid|brassinosteroid mediated signaling pathway|calcium-mediated signaling|negative regulation of growth|apoplast</v>
          </cell>
        </row>
        <row r="1523">
          <cell r="A1523" t="str">
            <v>Zlat_10037655</v>
          </cell>
          <cell r="B1523">
            <v>121.144604166978</v>
          </cell>
          <cell r="C1523">
            <v>161.745553102987</v>
          </cell>
          <cell r="D1523">
            <v>80.543655230970103</v>
          </cell>
          <cell r="E1523">
            <v>0.49796519091740499</v>
          </cell>
          <cell r="F1523">
            <v>-2.0081724952655677</v>
          </cell>
          <cell r="G1523">
            <v>-1.00588319726471</v>
          </cell>
          <cell r="H1523">
            <v>1.61146410280892E-3</v>
          </cell>
          <cell r="I1523">
            <v>1.3360925028608301E-2</v>
          </cell>
          <cell r="J1523" t="str">
            <v>Down</v>
          </cell>
          <cell r="L1523" t="str">
            <v>uncharacterized protein LOC100824049 [Brachypodium distachyon]</v>
          </cell>
        </row>
        <row r="1524">
          <cell r="A1524" t="str">
            <v>Zlat_10014012</v>
          </cell>
          <cell r="B1524">
            <v>356.87149469173301</v>
          </cell>
          <cell r="C1524">
            <v>476.57339787852601</v>
          </cell>
          <cell r="D1524">
            <v>237.16959150494</v>
          </cell>
          <cell r="E1524">
            <v>0.49765595931435602</v>
          </cell>
          <cell r="F1524">
            <v>-2.0094203259973957</v>
          </cell>
          <cell r="G1524">
            <v>-1.0067793753229</v>
          </cell>
          <cell r="H1524">
            <v>7.5401251536448302E-6</v>
          </cell>
          <cell r="I1524">
            <v>1.2663957338690101E-4</v>
          </cell>
          <cell r="J1524" t="str">
            <v>Down</v>
          </cell>
          <cell r="K1524" t="str">
            <v>SPBC119.09c</v>
          </cell>
          <cell r="L1524" t="str">
            <v>PREDICTED: ORM1-like protein 3 [Oryza brachyantha]</v>
          </cell>
          <cell r="M1524" t="str">
            <v>GO:0005783,GO:0006672,GO:0030176,GO:0034620,GO:0035339,GO:0090155,GO:0090156,GO:1900060</v>
          </cell>
          <cell r="N1524" t="str">
            <v>endoplasmic reticulum|ceramide metabolic process|integral component of endoplasmic reticulum membrane|cellular response to unfolded protein|SPOTS complex|negative regulation of sphingolipid biosynthetic process|cellular sphingolipid homeostasis|negative regulation of ceramide biosynthetic process</v>
          </cell>
        </row>
        <row r="1525">
          <cell r="A1525" t="str">
            <v>Zlat_10020094</v>
          </cell>
          <cell r="B1525">
            <v>1813.75070635826</v>
          </cell>
          <cell r="C1525">
            <v>2422.4695668549998</v>
          </cell>
          <cell r="D1525">
            <v>1205.03184586153</v>
          </cell>
          <cell r="E1525">
            <v>0.49743941568932698</v>
          </cell>
          <cell r="F1525">
            <v>-2.0102950599808209</v>
          </cell>
          <cell r="G1525">
            <v>-1.0074072677375201</v>
          </cell>
          <cell r="H1525">
            <v>1.59409923853413E-22</v>
          </cell>
          <cell r="I1525">
            <v>2.53717436351975E-20</v>
          </cell>
          <cell r="J1525" t="str">
            <v>Down</v>
          </cell>
          <cell r="K1525" t="str">
            <v>ACT7; Synonyms=AC7, RAC7</v>
          </cell>
          <cell r="L1525" t="str">
            <v>RecName: Full=Actin-7</v>
          </cell>
          <cell r="M1525" t="str">
            <v>GO:0005524,GO:0005737,GO:0005856</v>
          </cell>
          <cell r="N1525" t="str">
            <v>ATP binding|cytoplasm|cytoskeleton</v>
          </cell>
        </row>
        <row r="1526">
          <cell r="A1526" t="str">
            <v>Zlat_10042925</v>
          </cell>
          <cell r="B1526">
            <v>245.77481912423599</v>
          </cell>
          <cell r="C1526">
            <v>328.28230454844498</v>
          </cell>
          <cell r="D1526">
            <v>163.267333700026</v>
          </cell>
          <cell r="E1526">
            <v>0.49733820994281502</v>
          </cell>
          <cell r="F1526">
            <v>-2.0107041446000742</v>
          </cell>
          <cell r="G1526">
            <v>-1.0077008188294301</v>
          </cell>
          <cell r="H1526">
            <v>2.6142229812902801E-4</v>
          </cell>
          <cell r="I1526">
            <v>2.8427042163937E-3</v>
          </cell>
          <cell r="J1526" t="str">
            <v>Down</v>
          </cell>
          <cell r="K1526" t="str">
            <v>VQ22 {ECO:0000303|PubMed:22535423}; At3g22160 {ECO:0000312|Araport:AT3G22160}; MKA23.7 {ECO:0000312|EMBL:BAB03064.1}</v>
          </cell>
          <cell r="L1526" t="str">
            <v>PREDICTED: uncharacterized protein LOC102715689, partial [Oryza brachyantha]</v>
          </cell>
          <cell r="M1526" t="str">
            <v>GO:0005634</v>
          </cell>
          <cell r="N1526" t="str">
            <v>nucleus</v>
          </cell>
        </row>
        <row r="1527">
          <cell r="A1527" t="str">
            <v>Zlat_10021726</v>
          </cell>
          <cell r="B1527">
            <v>61.601064734347098</v>
          </cell>
          <cell r="C1527">
            <v>82.300863609145594</v>
          </cell>
          <cell r="D1527">
            <v>40.901265859548801</v>
          </cell>
          <cell r="E1527">
            <v>0.496972499022521</v>
          </cell>
          <cell r="F1527">
            <v>-2.0121837767016633</v>
          </cell>
          <cell r="G1527">
            <v>-1.00876207533636</v>
          </cell>
          <cell r="H1527">
            <v>2.3660234261613101E-2</v>
          </cell>
          <cell r="I1527">
            <v>0.11586990195288099</v>
          </cell>
          <cell r="J1527" t="str">
            <v>Down</v>
          </cell>
          <cell r="K1527" t="str">
            <v>OTP51 {ECO:0000303|PubMed:22353560}; Os02g0702000 {ECO:0000312|EMBL:BAF09761.2}, LOC_Os02g47360 {ECO:0000305}; OJ1218_D07.6 {ECO:0000312|EMBL:BAD07548.1}, OsJ_08060 {ECO:0000312|EMBL:EAZ24309.1}</v>
          </cell>
          <cell r="L1527" t="str">
            <v>RecName: Full=Pentatricopeptide repeat-containing protein OTP51, chloroplastic; AltName: Full=Protein ORGANELLE TRANSCRIPT PROCESSING 51; Short=OsOTP51; Flags: Precursor</v>
          </cell>
          <cell r="M1527" t="str">
            <v>GO:0000373,GO:0004519,GO:0009507,GO:0045292,GO:0048564</v>
          </cell>
          <cell r="N1527" t="str">
            <v>Group II intron splicing|endonuclease activity|chloroplast|mRNA cis splicing, via spliceosome|photosystem I assembly</v>
          </cell>
        </row>
        <row r="1528">
          <cell r="A1528" t="str">
            <v>Zlat_10042846</v>
          </cell>
          <cell r="B1528">
            <v>111.916296219743</v>
          </cell>
          <cell r="C1528">
            <v>149.542731509714</v>
          </cell>
          <cell r="D1528">
            <v>74.289860929770697</v>
          </cell>
          <cell r="E1528">
            <v>0.49678015226667599</v>
          </cell>
          <cell r="F1528">
            <v>-2.0129628678546543</v>
          </cell>
          <cell r="G1528">
            <v>-1.00932055981214</v>
          </cell>
          <cell r="H1528">
            <v>2.29991409264906E-3</v>
          </cell>
          <cell r="I1528">
            <v>1.7965523865457599E-2</v>
          </cell>
          <cell r="J1528" t="str">
            <v>Down</v>
          </cell>
          <cell r="L1528" t="str">
            <v>4-hydroxyphenylpyruvate dioxygenase [Oryza sativa Japonica Group]</v>
          </cell>
          <cell r="M1528" t="str">
            <v>GO:0003868,GO:0005737,GO:0006559,GO:0006572,GO:0046872</v>
          </cell>
          <cell r="N1528" t="str">
            <v>4-hydroxyphenylpyruvate dioxygenase activity|cytoplasm|L-phenylalanine catabolic process|tyrosine catabolic process|metal ion binding</v>
          </cell>
          <cell r="O1528" t="str">
            <v>ko00350,ko00130,ko00360</v>
          </cell>
          <cell r="P1528" t="str">
            <v>Tyrosine metabolism|Ubiquinone and other terpenoid-quinone biosynthesis|Phenylalanine metabolism</v>
          </cell>
        </row>
        <row r="1529">
          <cell r="A1529" t="str">
            <v>Zlat_10006032</v>
          </cell>
          <cell r="B1529">
            <v>1992.37780162169</v>
          </cell>
          <cell r="C1529">
            <v>2662.2847189464501</v>
          </cell>
          <cell r="D1529">
            <v>1322.4708842969401</v>
          </cell>
          <cell r="E1529">
            <v>0.49674284455205903</v>
          </cell>
          <cell r="F1529">
            <v>-2.0131140507957519</v>
          </cell>
          <cell r="G1529">
            <v>-1.0094289088993</v>
          </cell>
          <cell r="H1529">
            <v>8.6440772475163003E-24</v>
          </cell>
          <cell r="I1529">
            <v>1.51910653377966E-21</v>
          </cell>
          <cell r="J1529" t="str">
            <v>Down</v>
          </cell>
          <cell r="K1529" t="str">
            <v>FKBP65; Synonyms=ROF2; At5g48570; K15N18.12</v>
          </cell>
          <cell r="L1529" t="str">
            <v>hypothetical protein OsI_07270 [Oryza sativa Indica Group]</v>
          </cell>
          <cell r="M1529" t="str">
            <v>GO:0000413,GO:0003755,GO:0005516,GO:0005528,GO:0005634,GO:0005737,GO:0005773,GO:0061077,GO:0070370</v>
          </cell>
          <cell r="N1529" t="str">
            <v>protein peptidyl-prolyl isomerization|peptidyl-prolyl cis-trans isomerase activity|calmodulin binding|FK506 binding|nucleus|cytoplasm|vacuole|chaperone-mediated protein folding|cellular heat acclimation</v>
          </cell>
        </row>
        <row r="1530">
          <cell r="A1530" t="str">
            <v>Zlat_10021329</v>
          </cell>
          <cell r="B1530">
            <v>1794.37412495686</v>
          </cell>
          <cell r="C1530">
            <v>2397.7655876635999</v>
          </cell>
          <cell r="D1530">
            <v>1190.98266225012</v>
          </cell>
          <cell r="E1530">
            <v>0.49670521104217602</v>
          </cell>
          <cell r="F1530">
            <v>-2.0132665769739395</v>
          </cell>
          <cell r="G1530">
            <v>-1.0095382124060099</v>
          </cell>
          <cell r="H1530">
            <v>1.9108194548830099E-22</v>
          </cell>
          <cell r="I1530">
            <v>3.0269892040686598E-20</v>
          </cell>
          <cell r="J1530" t="str">
            <v>Down</v>
          </cell>
          <cell r="K1530" t="str">
            <v>TSJT1</v>
          </cell>
          <cell r="L1530" t="str">
            <v>hypothetical_protein [Oryza brachyantha]</v>
          </cell>
        </row>
        <row r="1531">
          <cell r="A1531" t="str">
            <v>Zlat_10028258</v>
          </cell>
          <cell r="B1531">
            <v>103.12800492533501</v>
          </cell>
          <cell r="C1531">
            <v>137.80736207089899</v>
          </cell>
          <cell r="D1531">
            <v>68.448647779771406</v>
          </cell>
          <cell r="E1531">
            <v>0.496698048283924</v>
          </cell>
          <cell r="F1531">
            <v>-2.0132956097874115</v>
          </cell>
          <cell r="G1531">
            <v>-1.0095590170001401</v>
          </cell>
          <cell r="H1531">
            <v>6.4447054721052301E-3</v>
          </cell>
          <cell r="I1531">
            <v>4.16904240873801E-2</v>
          </cell>
          <cell r="J1531" t="str">
            <v>Down</v>
          </cell>
          <cell r="L1531" t="str">
            <v>PREDICTED: uncharacterized protein LOC108867879 [Pyrus x bretschneideri]</v>
          </cell>
        </row>
        <row r="1532">
          <cell r="A1532" t="str">
            <v>Zlat_10031212</v>
          </cell>
          <cell r="B1532">
            <v>138.91313401278401</v>
          </cell>
          <cell r="C1532">
            <v>185.62819590054301</v>
          </cell>
          <cell r="D1532">
            <v>92.198072125025604</v>
          </cell>
          <cell r="E1532">
            <v>0.49668139949183099</v>
          </cell>
          <cell r="F1532">
            <v>-2.0133630955842694</v>
          </cell>
          <cell r="G1532">
            <v>-1.0096073754191699</v>
          </cell>
          <cell r="H1532">
            <v>7.1331386068388498E-4</v>
          </cell>
          <cell r="I1532">
            <v>6.7875454842627296E-3</v>
          </cell>
          <cell r="J1532" t="str">
            <v>Down</v>
          </cell>
          <cell r="L1532" t="str">
            <v>hypothetical protein OsJ_01342 [Oryza sativa Japonica Group]</v>
          </cell>
          <cell r="M1532" t="str">
            <v>GO:0003755,GO:0006457,GO:0009570</v>
          </cell>
          <cell r="N1532" t="str">
            <v>peptidyl-prolyl cis-trans isomerase activity|protein folding|chloroplast stroma</v>
          </cell>
        </row>
        <row r="1533">
          <cell r="A1533" t="str">
            <v>Zlat_10011191</v>
          </cell>
          <cell r="B1533">
            <v>49.807865857144897</v>
          </cell>
          <cell r="C1533">
            <v>66.561402513647494</v>
          </cell>
          <cell r="D1533">
            <v>33.0543292006423</v>
          </cell>
          <cell r="E1533">
            <v>0.49659904918417203</v>
          </cell>
          <cell r="F1533">
            <v>-2.0136969686970412</v>
          </cell>
          <cell r="G1533">
            <v>-1.0098465956331699</v>
          </cell>
          <cell r="H1533">
            <v>4.1209678771544099E-2</v>
          </cell>
          <cell r="I1533">
            <v>0.17379039883882499</v>
          </cell>
          <cell r="J1533" t="str">
            <v>Down</v>
          </cell>
          <cell r="L1533" t="str">
            <v>uncharacterized protein LOC9272513 [Oryza sativa Japonica Group]</v>
          </cell>
        </row>
        <row r="1534">
          <cell r="A1534" t="str">
            <v>Zlat_10017094</v>
          </cell>
          <cell r="B1534">
            <v>201.47008840707201</v>
          </cell>
          <cell r="C1534">
            <v>269.31814839364301</v>
          </cell>
          <cell r="D1534">
            <v>133.62202842050101</v>
          </cell>
          <cell r="E1534">
            <v>0.49614936541593602</v>
          </cell>
          <cell r="F1534">
            <v>-2.0155220780372698</v>
          </cell>
          <cell r="G1534">
            <v>-1.0111535865630601</v>
          </cell>
          <cell r="H1534">
            <v>5.3534935024959503E-5</v>
          </cell>
          <cell r="I1534">
            <v>7.1061202895837195E-4</v>
          </cell>
          <cell r="J1534" t="str">
            <v>Down</v>
          </cell>
          <cell r="K1534" t="str">
            <v>MLP423; At1g24020; T23E23.17, T23E23_22</v>
          </cell>
          <cell r="L1534" t="str">
            <v>PREDICTED: MLP-like protein 423 [Oryza brachyantha]</v>
          </cell>
          <cell r="M1534" t="str">
            <v>GO:0006952,GO:0016020</v>
          </cell>
          <cell r="N1534" t="str">
            <v>defense response|membrane</v>
          </cell>
        </row>
        <row r="1535">
          <cell r="A1535" t="str">
            <v>Zlat_10028278</v>
          </cell>
          <cell r="B1535">
            <v>87.924913301761705</v>
          </cell>
          <cell r="C1535">
            <v>117.535117428858</v>
          </cell>
          <cell r="D1535">
            <v>58.314709174664998</v>
          </cell>
          <cell r="E1535">
            <v>0.49614711288276597</v>
          </cell>
          <cell r="F1535">
            <v>-2.0155312286101901</v>
          </cell>
          <cell r="G1535">
            <v>-1.0111601364571801</v>
          </cell>
          <cell r="H1535">
            <v>6.5109984795326597E-3</v>
          </cell>
          <cell r="I1535">
            <v>4.2010765128408102E-2</v>
          </cell>
          <cell r="J1535" t="str">
            <v>Down</v>
          </cell>
          <cell r="L1535" t="str">
            <v>hypothetical protein [Oryza sativa Japonica Group]</v>
          </cell>
        </row>
        <row r="1536">
          <cell r="A1536" t="str">
            <v>Zlat_10022627</v>
          </cell>
          <cell r="B1536">
            <v>2985.0663846798502</v>
          </cell>
          <cell r="C1536">
            <v>3990.4162917741901</v>
          </cell>
          <cell r="D1536">
            <v>1979.7164775855099</v>
          </cell>
          <cell r="E1536">
            <v>0.49611778141204999</v>
          </cell>
          <cell r="F1536">
            <v>-2.0156503908281636</v>
          </cell>
          <cell r="G1536">
            <v>-1.01124542893825</v>
          </cell>
          <cell r="H1536">
            <v>6.6227766149858499E-9</v>
          </cell>
          <cell r="I1536">
            <v>2.0389208808654399E-7</v>
          </cell>
          <cell r="J1536" t="str">
            <v>Down</v>
          </cell>
          <cell r="K1536" t="str">
            <v>RBBI3.3; OsI_000193</v>
          </cell>
          <cell r="L1536" t="str">
            <v>Bowman-Bike type proteinase inhibitor A [Oryza sativa Japonica Group]</v>
          </cell>
          <cell r="M1536" t="str">
            <v>GO:0004867,GO:0005576</v>
          </cell>
          <cell r="N1536" t="str">
            <v>serine-type endopeptidase inhibitor activity|extracellular region</v>
          </cell>
        </row>
        <row r="1537">
          <cell r="A1537" t="str">
            <v>Zlat_10021989</v>
          </cell>
          <cell r="B1537">
            <v>100.14636126500299</v>
          </cell>
          <cell r="C1537">
            <v>133.89479635497099</v>
          </cell>
          <cell r="D1537">
            <v>66.397926175035494</v>
          </cell>
          <cell r="E1537">
            <v>0.49589624079942901</v>
          </cell>
          <cell r="F1537">
            <v>-2.0165508784416488</v>
          </cell>
          <cell r="G1537">
            <v>-1.01188980601627</v>
          </cell>
          <cell r="H1537">
            <v>3.8005803986371298E-3</v>
          </cell>
          <cell r="I1537">
            <v>2.70909703542585E-2</v>
          </cell>
          <cell r="J1537" t="str">
            <v>Down</v>
          </cell>
          <cell r="K1537" t="str">
            <v>At4g10955; F25I24.160, F8M12.9</v>
          </cell>
          <cell r="L1537" t="str">
            <v>PREDICTED: GDSL esterase/lipase At4g10955-like [Oryza brachyantha]</v>
          </cell>
          <cell r="M1537" t="str">
            <v>GO:0016042,GO:0016787</v>
          </cell>
          <cell r="N1537" t="str">
            <v>lipid catabolic process|hydrolase activity</v>
          </cell>
        </row>
        <row r="1538">
          <cell r="A1538" t="str">
            <v>Zlat_10021488</v>
          </cell>
          <cell r="B1538">
            <v>6605.6471909228303</v>
          </cell>
          <cell r="C1538">
            <v>8832.7573281222303</v>
          </cell>
          <cell r="D1538">
            <v>4378.5370537234303</v>
          </cell>
          <cell r="E1538">
            <v>0.49571576474571499</v>
          </cell>
          <cell r="F1538">
            <v>-2.0172850474363377</v>
          </cell>
          <cell r="G1538">
            <v>-1.01241495478235</v>
          </cell>
          <cell r="H1538">
            <v>4.0928875766035601E-39</v>
          </cell>
          <cell r="I1538">
            <v>2.0924577668145099E-36</v>
          </cell>
          <cell r="J1538" t="str">
            <v>Down</v>
          </cell>
          <cell r="K1538" t="str">
            <v>XTH8; Synonyms=XRT5; Os08g0237000, LOC_Os08g13920; P0682A06.17</v>
          </cell>
          <cell r="L1538" t="str">
            <v>Os08g0237000 [Oryza sativa Japonica Group]</v>
          </cell>
          <cell r="M1538" t="str">
            <v>GO:0004553,GO:0005618,GO:0010411,GO:0016762,GO:0042546,GO:0048046,GO:0071555</v>
          </cell>
          <cell r="N1538" t="str">
            <v>hydrolase activity, hydrolyzing O-glycosyl compounds|cell wall|xyloglucan metabolic process|xyloglucan:xyloglucosyl transferase activity|cell wall biogenesis|apoplast|cell wall organization</v>
          </cell>
        </row>
        <row r="1539">
          <cell r="A1539" t="str">
            <v>Zlat_10047670</v>
          </cell>
          <cell r="B1539">
            <v>502.38663430402403</v>
          </cell>
          <cell r="C1539">
            <v>671.85572041503201</v>
          </cell>
          <cell r="D1539">
            <v>332.91754819301599</v>
          </cell>
          <cell r="E1539">
            <v>0.49551940703483199</v>
          </cell>
          <cell r="F1539">
            <v>-2.0180844297985407</v>
          </cell>
          <cell r="G1539">
            <v>-1.01298653316758</v>
          </cell>
          <cell r="H1539">
            <v>9.6854987983556002E-10</v>
          </cell>
          <cell r="I1539">
            <v>3.4113580423185299E-8</v>
          </cell>
          <cell r="J1539" t="str">
            <v>Down</v>
          </cell>
          <cell r="K1539" t="str">
            <v>ATL6; At3g05200; T12H1.17</v>
          </cell>
          <cell r="L1539" t="str">
            <v>PREDICTED: E3 ubiquitin-protein ligase ATL31-like [Oryza brachyantha]</v>
          </cell>
          <cell r="M1539" t="str">
            <v>GO:0004842,GO:0005886,GO:0009814,GO:0009816,GO:0010200,GO:0016021,GO:0016567,GO:0046872</v>
          </cell>
          <cell r="N1539" t="str">
            <v>ubiquitin-protein transferase activity|plasma membrane|defense response, incompatible interaction|defense response to bacterium, incompatible interaction|response to chitin|integral component of membrane|protein ubiquitination|metal ion binding</v>
          </cell>
        </row>
        <row r="1540">
          <cell r="A1540" t="str">
            <v>Zlat_10008924</v>
          </cell>
          <cell r="B1540">
            <v>171.04647020889001</v>
          </cell>
          <cell r="C1540">
            <v>228.75858157198701</v>
          </cell>
          <cell r="D1540">
            <v>113.334358845792</v>
          </cell>
          <cell r="E1540">
            <v>0.49543216288096897</v>
          </cell>
          <cell r="F1540">
            <v>-2.0184398085601418</v>
          </cell>
          <cell r="G1540">
            <v>-1.01324056517534</v>
          </cell>
          <cell r="H1540">
            <v>1.7560128748897601E-4</v>
          </cell>
          <cell r="I1540">
            <v>2.0167252016518099E-3</v>
          </cell>
          <cell r="J1540" t="str">
            <v>Down</v>
          </cell>
          <cell r="K1540" t="str">
            <v>NAC029; Synonyms=ANAC029, NAC29, NAP; At1g69490; F10D13.14</v>
          </cell>
          <cell r="L1540" t="str">
            <v>NAC transcription factor 1 [Bambusa emeiensis]</v>
          </cell>
          <cell r="M1540" t="str">
            <v>GO:0003677,GO:0003700,GO:0005634,GO:0009793,GO:0009825,GO:0009835,GO:0009908,GO:0010150</v>
          </cell>
          <cell r="N1540" t="str">
            <v>DNA binding|DNA-binding transcription factor activity|nucleus|embryo development ending in seed dormancy|multidimensional cell growth|fruit ripening|flower development|leaf senescence</v>
          </cell>
        </row>
        <row r="1541">
          <cell r="A1541" t="str">
            <v>Zlat_10005627</v>
          </cell>
          <cell r="B1541">
            <v>201.13437678716599</v>
          </cell>
          <cell r="C1541">
            <v>269.055509144464</v>
          </cell>
          <cell r="D1541">
            <v>133.21324442986801</v>
          </cell>
          <cell r="E1541">
            <v>0.495114353366916</v>
          </cell>
          <cell r="F1541">
            <v>-2.0197354271790355</v>
          </cell>
          <cell r="G1541">
            <v>-1.0141663212465299</v>
          </cell>
          <cell r="H1541">
            <v>5.0087477337474997E-5</v>
          </cell>
          <cell r="I1541">
            <v>6.6922277704200303E-4</v>
          </cell>
          <cell r="J1541" t="str">
            <v>Down</v>
          </cell>
          <cell r="L1541" t="str">
            <v>putative transporter arsB [Aegilops tauschii subsp. tauschii]</v>
          </cell>
          <cell r="M1541" t="str">
            <v>GO:0005886,GO:0016021,GO:0055085</v>
          </cell>
          <cell r="N1541" t="str">
            <v>plasma membrane|integral component of membrane|transmembrane transport</v>
          </cell>
        </row>
        <row r="1542">
          <cell r="A1542" t="str">
            <v>Zlat_10014612</v>
          </cell>
          <cell r="B1542">
            <v>491.18873712483798</v>
          </cell>
          <cell r="C1542">
            <v>657.29110535766301</v>
          </cell>
          <cell r="D1542">
            <v>325.08636889201301</v>
          </cell>
          <cell r="E1542">
            <v>0.49458507234038701</v>
          </cell>
          <cell r="F1542">
            <v>-2.0218968503597954</v>
          </cell>
          <cell r="G1542">
            <v>-1.01570939819529</v>
          </cell>
          <cell r="H1542">
            <v>1.29443696714414E-9</v>
          </cell>
          <cell r="I1542">
            <v>4.4888892235742601E-8</v>
          </cell>
          <cell r="J1542" t="str">
            <v>Down</v>
          </cell>
          <cell r="K1542" t="str">
            <v>DJ1B; At1g53280; F12M16.18</v>
          </cell>
          <cell r="L1542" t="str">
            <v>hypothetical protein OsI_23231 [Oryza sativa Indica Group]</v>
          </cell>
          <cell r="M1542" t="str">
            <v>GO:0005634,GO:0005829,GO:0009507,GO:0009570,GO:0019172,GO:0036524,GO:0036529,GO:0106046</v>
          </cell>
          <cell r="N1542" t="str">
            <v>nucleus|cytosol|chloroplast|chloroplast stroma|glyoxalase III activity|protein deglycase activity|protein deglycation, glyoxal removal|guanine deglycation, glyoxal removal</v>
          </cell>
        </row>
        <row r="1543">
          <cell r="A1543" t="str">
            <v>Zlat_10003064</v>
          </cell>
          <cell r="B1543">
            <v>100.848355291831</v>
          </cell>
          <cell r="C1543">
            <v>134.98695344124599</v>
          </cell>
          <cell r="D1543">
            <v>66.709757142415398</v>
          </cell>
          <cell r="E1543">
            <v>0.49419410870289099</v>
          </cell>
          <cell r="F1543">
            <v>-2.0234964002802367</v>
          </cell>
          <cell r="G1543">
            <v>-1.0168502825124199</v>
          </cell>
          <cell r="H1543">
            <v>3.5425074051982099E-3</v>
          </cell>
          <cell r="I1543">
            <v>2.5590084535687899E-2</v>
          </cell>
          <cell r="J1543" t="str">
            <v>Down</v>
          </cell>
          <cell r="K1543" t="str">
            <v>VQ4 {ECO:0000303|PubMed:22535423}; Synonyms=MVQ1 {ECO:0000303|PubMed:24750137}; At1g28280 {ECO:0000312|Araport:AT1G28280}; F3H9.7 {ECO:0000312|EMBL:AAF98427.1}</v>
          </cell>
          <cell r="L1543" t="str">
            <v>PREDICTED: VQ motif-containing protein 4-like [Oryza brachyantha]</v>
          </cell>
          <cell r="M1543" t="str">
            <v>GO:0005634,GO:0006952,GO:0043433,GO:0051245</v>
          </cell>
          <cell r="N1543" t="str">
            <v>nucleus|defense response|negative regulation of DNA-binding transcription factor activity|negative regulation of cellular defense response</v>
          </cell>
        </row>
        <row r="1544">
          <cell r="A1544" t="str">
            <v>Zlat_10002340</v>
          </cell>
          <cell r="B1544">
            <v>156.49715417011001</v>
          </cell>
          <cell r="C1544">
            <v>209.474673984997</v>
          </cell>
          <cell r="D1544">
            <v>103.519634355223</v>
          </cell>
          <cell r="E1544">
            <v>0.49418687417380802</v>
          </cell>
          <cell r="F1544">
            <v>-2.0235260227658229</v>
          </cell>
          <cell r="G1544">
            <v>-1.01687140234255</v>
          </cell>
          <cell r="H1544">
            <v>3.0495782403850298E-4</v>
          </cell>
          <cell r="I1544">
            <v>3.2552631758010699E-3</v>
          </cell>
          <cell r="J1544" t="str">
            <v>Down</v>
          </cell>
          <cell r="K1544" t="str">
            <v>At5g02620; T22P11.210</v>
          </cell>
          <cell r="L1544" t="str">
            <v>Os09g0518500, partial [Oryza sativa Japonica Group]</v>
          </cell>
          <cell r="M1544" t="str">
            <v>GO:0005783,GO:0005886,GO:0016021</v>
          </cell>
          <cell r="N1544" t="str">
            <v>endoplasmic reticulum|plasma membrane|integral component of membrane</v>
          </cell>
        </row>
        <row r="1545">
          <cell r="A1545" t="str">
            <v>Zlat_10019417</v>
          </cell>
          <cell r="B1545">
            <v>229.842527445809</v>
          </cell>
          <cell r="C1545">
            <v>307.675477851626</v>
          </cell>
          <cell r="D1545">
            <v>152.00957703999299</v>
          </cell>
          <cell r="E1545">
            <v>0.49405814886975902</v>
          </cell>
          <cell r="F1545">
            <v>-2.0240532461364475</v>
          </cell>
          <cell r="G1545">
            <v>-1.0172472430591899</v>
          </cell>
          <cell r="H1545">
            <v>1.4854097556748299E-5</v>
          </cell>
          <cell r="I1545">
            <v>2.2907082255932401E-4</v>
          </cell>
          <cell r="J1545" t="str">
            <v>Down</v>
          </cell>
          <cell r="K1545" t="str">
            <v>Os02g0219900, LOC_Os02g12760; B1131G07.1, OsJ_005746, P0027A02.30</v>
          </cell>
          <cell r="L1545" t="str">
            <v>Os02g0219900 [Oryza sativa Japonica Group]</v>
          </cell>
          <cell r="M1545" t="str">
            <v>GO:0005886,GO:0016021,GO:0051539</v>
          </cell>
          <cell r="N1545" t="str">
            <v>plasma membrane|integral component of membrane|4 iron, 4 sulfur cluster binding</v>
          </cell>
        </row>
        <row r="1546">
          <cell r="A1546" t="str">
            <v>Zlat_10031211</v>
          </cell>
          <cell r="B1546">
            <v>189.84553346562899</v>
          </cell>
          <cell r="C1546">
            <v>254.15953924472601</v>
          </cell>
          <cell r="D1546">
            <v>125.531527686533</v>
          </cell>
          <cell r="E1546">
            <v>0.49390838549506699</v>
          </cell>
          <cell r="F1546">
            <v>-2.0246669815043821</v>
          </cell>
          <cell r="G1546">
            <v>-1.0176846321247399</v>
          </cell>
          <cell r="H1546">
            <v>7.4329007513842006E-5</v>
          </cell>
          <cell r="I1546">
            <v>9.5455671137732105E-4</v>
          </cell>
          <cell r="J1546" t="str">
            <v>Down</v>
          </cell>
          <cell r="K1546" t="str">
            <v>CYP20-3; Synonyms=ROC4; At3g62030; F21F14.200</v>
          </cell>
          <cell r="L1546" t="str">
            <v>Os01g0284700 [Oryza sativa Japonica Group]</v>
          </cell>
          <cell r="M1546" t="str">
            <v>GO:0003755,GO:0006457,GO:0006979,GO:0009535,GO:0009570,GO:0009642,GO:0009651,GO:0009737,GO:0009941,GO:0022626,GO:0048046,GO:0051082</v>
          </cell>
          <cell r="N1546" t="str">
            <v>peptidyl-prolyl cis-trans isomerase activity|protein folding|response to oxidative stress|chloroplast thylakoid membrane|chloroplast stroma|response to light intensity|response to salt stress|response to abscisic acid|chloroplast envelope|cytosolic ribosome|apoplast|unfolded protein binding</v>
          </cell>
        </row>
        <row r="1547">
          <cell r="A1547" t="str">
            <v>Zlat_10001958</v>
          </cell>
          <cell r="B1547">
            <v>131.37192508686499</v>
          </cell>
          <cell r="C1547">
            <v>175.88047826281399</v>
          </cell>
          <cell r="D1547">
            <v>86.863371910916399</v>
          </cell>
          <cell r="E1547">
            <v>0.49387727830213402</v>
          </cell>
          <cell r="F1547">
            <v>-2.0247945065175497</v>
          </cell>
          <cell r="G1547">
            <v>-1.01777549838174</v>
          </cell>
          <cell r="H1547">
            <v>8.9312675191833603E-4</v>
          </cell>
          <cell r="I1547">
            <v>8.1980094840121108E-3</v>
          </cell>
          <cell r="J1547" t="str">
            <v>Down</v>
          </cell>
          <cell r="K1547" t="str">
            <v>Os02g0683500, LOC_Os02g45850; OJ1123_G04.23</v>
          </cell>
          <cell r="L1547" t="str">
            <v>PREDICTED: B3 domain-containing protein Os02g0683500 [Oryza brachyantha]</v>
          </cell>
          <cell r="M1547" t="str">
            <v>GO:0003677,GO:0005634</v>
          </cell>
          <cell r="N1547" t="str">
            <v>DNA binding|nucleus</v>
          </cell>
        </row>
        <row r="1548">
          <cell r="A1548" t="str">
            <v>Zlat_10045337</v>
          </cell>
          <cell r="B1548">
            <v>109.394520140963</v>
          </cell>
          <cell r="C1548">
            <v>146.501596161771</v>
          </cell>
          <cell r="D1548">
            <v>72.287444120154404</v>
          </cell>
          <cell r="E1548">
            <v>0.49342427669069799</v>
          </cell>
          <cell r="F1548">
            <v>-2.0266534243244134</v>
          </cell>
          <cell r="G1548">
            <v>-1.0190993962747199</v>
          </cell>
          <cell r="H1548">
            <v>2.4097165371690802E-3</v>
          </cell>
          <cell r="I1548">
            <v>1.8640223612370201E-2</v>
          </cell>
          <cell r="J1548" t="str">
            <v>Down</v>
          </cell>
          <cell r="K1548" t="str">
            <v>KEG; At5g13530; T6I14.60, T6I14.70</v>
          </cell>
          <cell r="L1548" t="str">
            <v>E3 ubiquitin-protein ligase KEG [Zea mays]</v>
          </cell>
          <cell r="M1548" t="str">
            <v>GO:0004672,GO:0004674,GO:0004842,GO:0005524,GO:0005769,GO:0005802,GO:0006952,GO:0009737,GO:0009738,GO:0009788,GO:0016197,GO:0016567,GO:0032940,GO:0043621,GO:0045324,GO:0046872,GO:0048589</v>
          </cell>
          <cell r="N1548" t="str">
            <v>protein kinase activity|protein serine/threonine kinase activity|ubiquitin-protein transferase activity|ATP binding|early endosome|trans-Golgi network|defense response|response to abscisic acid|abscisic acid-activated signaling pathway|negative regulation of abscisic acid-activated signaling pathway|endosomal transport|protein ubiquitination|secretion by cell|protein self-association|late endosome to vacuole transport|metal ion binding|developmental growth</v>
          </cell>
        </row>
        <row r="1549">
          <cell r="A1549" t="str">
            <v>Zlat_10032372</v>
          </cell>
          <cell r="B1549">
            <v>218.651220540042</v>
          </cell>
          <cell r="C1549">
            <v>292.82036526944802</v>
          </cell>
          <cell r="D1549">
            <v>144.48207581063701</v>
          </cell>
          <cell r="E1549">
            <v>0.49341539369260301</v>
          </cell>
          <cell r="F1549">
            <v>-2.0266899103334386</v>
          </cell>
          <cell r="G1549">
            <v>-1.0191253689989299</v>
          </cell>
          <cell r="H1549">
            <v>2.2492910980302401E-5</v>
          </cell>
          <cell r="I1549">
            <v>3.3069969599013602E-4</v>
          </cell>
          <cell r="J1549" t="str">
            <v>Down</v>
          </cell>
          <cell r="L1549" t="str">
            <v>hypothetical protein BRADI_2g24120v3 [Brachypodium distachyon]</v>
          </cell>
          <cell r="M1549" t="str">
            <v>GO:0003700,GO:0005634,GO:0009738,GO:0009789,GO:0043565,GO:0045893,GO:1901002,GO:1902584</v>
          </cell>
          <cell r="N1549" t="str">
            <v>DNA-binding transcription factor activity|nucleus|abscisic acid-activated signaling pathway|positive regulation of abscisic acid-activated signaling pathway|sequence-specific DNA binding|positive regulation of transcription, DNA-templated|positive regulation of response to salt stress|positive regulation of response to water deprivation</v>
          </cell>
          <cell r="O1549" t="str">
            <v>ko04075</v>
          </cell>
          <cell r="P1549" t="str">
            <v>Plant hormone signal transduction</v>
          </cell>
        </row>
        <row r="1550">
          <cell r="A1550" t="str">
            <v>Zlat_10029953</v>
          </cell>
          <cell r="B1550">
            <v>1206.92270502868</v>
          </cell>
          <cell r="C1550">
            <v>1616.40510618492</v>
          </cell>
          <cell r="D1550">
            <v>797.44030387244902</v>
          </cell>
          <cell r="E1550">
            <v>0.493341861406631</v>
          </cell>
          <cell r="F1550">
            <v>-2.0269919871562698</v>
          </cell>
          <cell r="G1550">
            <v>-1.01934038573981</v>
          </cell>
          <cell r="H1550">
            <v>5.2401258987783398E-18</v>
          </cell>
          <cell r="I1550">
            <v>5.5776759645608402E-16</v>
          </cell>
          <cell r="J1550" t="str">
            <v>Down</v>
          </cell>
          <cell r="K1550" t="str">
            <v>TBL19; At5g15900; F1N13.40</v>
          </cell>
          <cell r="L1550" t="str">
            <v>PREDICTED: protein trichome birefringence-like 19 [Oryza brachyantha]</v>
          </cell>
          <cell r="M1550" t="str">
            <v>GO:0005794,GO:0016021,GO:0016413</v>
          </cell>
          <cell r="N1550" t="str">
            <v>Golgi apparatus|integral component of membrane|O-acetyltransferase activity</v>
          </cell>
        </row>
        <row r="1551">
          <cell r="A1551" t="str">
            <v>Zlat_10028826</v>
          </cell>
          <cell r="B1551">
            <v>907.764284490298</v>
          </cell>
          <cell r="C1551">
            <v>1216.21782001922</v>
          </cell>
          <cell r="D1551">
            <v>599.31074896137602</v>
          </cell>
          <cell r="E1551">
            <v>0.49276596601084599</v>
          </cell>
          <cell r="F1551">
            <v>-2.0293609319154755</v>
          </cell>
          <cell r="G1551">
            <v>-1.0210254783897701</v>
          </cell>
          <cell r="H1551">
            <v>2.0036587462539601E-13</v>
          </cell>
          <cell r="I1551">
            <v>1.19447797554949E-11</v>
          </cell>
          <cell r="J1551" t="str">
            <v>Down</v>
          </cell>
          <cell r="K1551" t="str">
            <v>ICR3; Synonyms=RIP5; At5g60210; F15L12.15</v>
          </cell>
          <cell r="L1551" t="str">
            <v>interactor of constitutive active ROPs 2, chloroplastic-like isoform X1 [Aegilops tauschii subsp. tauschii]</v>
          </cell>
          <cell r="M1551" t="str">
            <v>GO:0005886</v>
          </cell>
          <cell r="N1551" t="str">
            <v>plasma membrane</v>
          </cell>
        </row>
        <row r="1552">
          <cell r="A1552" t="str">
            <v>Zlat_10046698</v>
          </cell>
          <cell r="B1552">
            <v>46.3272156519728</v>
          </cell>
          <cell r="C1552">
            <v>62.092504742331101</v>
          </cell>
          <cell r="D1552">
            <v>30.561926561614499</v>
          </cell>
          <cell r="E1552">
            <v>0.49219993119039301</v>
          </cell>
          <cell r="F1552">
            <v>-2.0316947171883686</v>
          </cell>
          <cell r="G1552">
            <v>-1.0226836387802101</v>
          </cell>
          <cell r="H1552">
            <v>4.6310389906361701E-2</v>
          </cell>
          <cell r="I1552">
            <v>0.18876168132126001</v>
          </cell>
          <cell r="J1552" t="str">
            <v>Down</v>
          </cell>
          <cell r="L1552" t="str">
            <v>Os01g0198500 [Oryza sativa Japonica Group]</v>
          </cell>
        </row>
        <row r="1553">
          <cell r="A1553" t="str">
            <v>Zlat_10042324</v>
          </cell>
          <cell r="B1553">
            <v>546.65032090721002</v>
          </cell>
          <cell r="C1553">
            <v>732.78445620318996</v>
          </cell>
          <cell r="D1553">
            <v>360.51618561123098</v>
          </cell>
          <cell r="E1553">
            <v>0.491981212973854</v>
          </cell>
          <cell r="F1553">
            <v>-2.032597939980981</v>
          </cell>
          <cell r="G1553">
            <v>-1.0233248697028301</v>
          </cell>
          <cell r="H1553">
            <v>1.49531380200367E-10</v>
          </cell>
          <cell r="I1553">
            <v>6.0497456003846303E-9</v>
          </cell>
          <cell r="J1553" t="str">
            <v>Down</v>
          </cell>
          <cell r="K1553" t="str">
            <v>BLH7; At2g16400; F16F14.10</v>
          </cell>
          <cell r="L1553" t="str">
            <v>hypothetical protein GQ55_9G602700 [Panicum hallii var. hallii]</v>
          </cell>
          <cell r="M1553" t="str">
            <v>GO:0003677,GO:0003700,GO:0005634</v>
          </cell>
          <cell r="N1553" t="str">
            <v>DNA binding|DNA-binding transcription factor activity|nucleus</v>
          </cell>
        </row>
        <row r="1554">
          <cell r="A1554" t="str">
            <v>Zlat_10023288</v>
          </cell>
          <cell r="B1554">
            <v>183.727253888848</v>
          </cell>
          <cell r="C1554">
            <v>246.30357236594</v>
          </cell>
          <cell r="D1554">
            <v>121.150935411755</v>
          </cell>
          <cell r="E1554">
            <v>0.49187648497342101</v>
          </cell>
          <cell r="F1554">
            <v>-2.033030711061611</v>
          </cell>
          <cell r="G1554">
            <v>-1.0236320087692801</v>
          </cell>
          <cell r="H1554">
            <v>8.7977916315540698E-5</v>
          </cell>
          <cell r="I1554">
            <v>1.1015030991907101E-3</v>
          </cell>
          <cell r="J1554" t="str">
            <v>Down</v>
          </cell>
          <cell r="L1554" t="str">
            <v>PREDICTED: uncharacterized protein LOC107304379 [Oryza brachyantha]</v>
          </cell>
        </row>
        <row r="1555">
          <cell r="A1555" t="str">
            <v>Zlat_10034629</v>
          </cell>
          <cell r="B1555">
            <v>160.06076977737999</v>
          </cell>
          <cell r="C1555">
            <v>214.59791362492399</v>
          </cell>
          <cell r="D1555">
            <v>105.52362592983501</v>
          </cell>
          <cell r="E1555">
            <v>0.491727175476041</v>
          </cell>
          <cell r="F1555">
            <v>-2.0336480265340229</v>
          </cell>
          <cell r="G1555">
            <v>-1.0240700064745401</v>
          </cell>
          <cell r="H1555">
            <v>4.9154052969116002E-4</v>
          </cell>
          <cell r="I1555">
            <v>4.9273798433865498E-3</v>
          </cell>
          <cell r="J1555" t="str">
            <v>Down</v>
          </cell>
          <cell r="K1555" t="str">
            <v>At2g45070; T14P1.12</v>
          </cell>
          <cell r="L1555" t="str">
            <v>protein transport protein Sec61 beta subunit [Zea mays]</v>
          </cell>
          <cell r="M1555" t="str">
            <v>GO:0005086,GO:0005784,GO:0005789,GO:0006616,GO:0016021,GO:0031204,GO:0031205</v>
          </cell>
          <cell r="N1555" t="str">
            <v>ARF guanyl-nucleotide exchange factor activity|Sec61 translocon complex|endoplasmic reticulum membrane|SRP-dependent cotranslational protein targeting to membrane, translocation|integral component of membrane|posttranslational protein targeting to membrane, translocation|endoplasmic reticulum Sec complex</v>
          </cell>
          <cell r="O1555" t="str">
            <v>ko04145,ko04141,ko03060</v>
          </cell>
          <cell r="P1555" t="str">
            <v>Phagosome|Protein processing in endoplasmic reticulum|Protein export</v>
          </cell>
        </row>
        <row r="1556">
          <cell r="A1556" t="str">
            <v>Zlat_10005008</v>
          </cell>
          <cell r="B1556">
            <v>9605.3212854620797</v>
          </cell>
          <cell r="C1556">
            <v>12881.237211847299</v>
          </cell>
          <cell r="D1556">
            <v>6329.4053590768899</v>
          </cell>
          <cell r="E1556">
            <v>0.49136626047500598</v>
          </cell>
          <cell r="F1556">
            <v>-2.0351417678399315</v>
          </cell>
          <cell r="G1556">
            <v>-1.0251292960324401</v>
          </cell>
          <cell r="H1556">
            <v>5.61568334873361E-15</v>
          </cell>
          <cell r="I1556">
            <v>4.1282001645527099E-13</v>
          </cell>
          <cell r="J1556" t="str">
            <v>Down</v>
          </cell>
          <cell r="K1556" t="str">
            <v>DIR1; At5g48485; MJE7</v>
          </cell>
          <cell r="L1556" t="str">
            <v>unknown protein [Oryza sativa Japonica Group]</v>
          </cell>
          <cell r="M1556" t="str">
            <v>GO:0005504,GO:0005783,GO:0006869,GO:0008270,GO:0009506,GO:0009627,GO:0009862,GO:0043621,GO:0048046</v>
          </cell>
          <cell r="N1556" t="str">
            <v>fatty acid binding|endoplasmic reticulum|lipid transport|zinc ion binding|plasmodesma|systemic acquired resistance|systemic acquired resistance, salicylic acid mediated signaling pathway|protein self-association|apoplast</v>
          </cell>
        </row>
        <row r="1557">
          <cell r="A1557" t="str">
            <v>Zlat_10005208</v>
          </cell>
          <cell r="B1557">
            <v>80.278370512775297</v>
          </cell>
          <cell r="C1557">
            <v>107.68254976027001</v>
          </cell>
          <cell r="D1557">
            <v>52.874191265280601</v>
          </cell>
          <cell r="E1557">
            <v>0.49101912411056903</v>
          </cell>
          <cell r="F1557">
            <v>-2.0365805543957127</v>
          </cell>
          <cell r="G1557">
            <v>-1.02614887946719</v>
          </cell>
          <cell r="H1557">
            <v>2.8245812415968598E-2</v>
          </cell>
          <cell r="I1557">
            <v>0.131981643441761</v>
          </cell>
          <cell r="J1557" t="str">
            <v>Down</v>
          </cell>
          <cell r="L1557" t="str">
            <v>hypothetical protein BAE44_0008075 [Dichanthelium oligosanthes]</v>
          </cell>
          <cell r="M1557" t="str">
            <v>GO:0005634,GO:0005737,GO:0007275,GO:0009733,GO:0009873,GO:0019897,GO:0030307</v>
          </cell>
          <cell r="N1557" t="str">
            <v>nucleus|cytoplasm|multicellular organism development|response to auxin|ethylene-activated signaling pathway|extrinsic component of plasma membrane|positive regulation of cell growth</v>
          </cell>
        </row>
        <row r="1558">
          <cell r="A1558" t="str">
            <v>Zlat_10032035</v>
          </cell>
          <cell r="B1558">
            <v>265.10328143690901</v>
          </cell>
          <cell r="C1558">
            <v>355.61079696215501</v>
          </cell>
          <cell r="D1558">
            <v>174.59576591166399</v>
          </cell>
          <cell r="E1558">
            <v>0.490974310687886</v>
          </cell>
          <cell r="F1558">
            <v>-2.0367664422175915</v>
          </cell>
          <cell r="G1558">
            <v>-1.02628055469112</v>
          </cell>
          <cell r="H1558">
            <v>4.7526285596024801E-5</v>
          </cell>
          <cell r="I1558">
            <v>6.4014636934905998E-4</v>
          </cell>
          <cell r="J1558" t="str">
            <v>Down</v>
          </cell>
          <cell r="L1558" t="str">
            <v>PREDICTED: probable cysteine desulfurase [Oryza brachyantha]</v>
          </cell>
        </row>
        <row r="1559">
          <cell r="A1559" t="str">
            <v>Zlat_10045854</v>
          </cell>
          <cell r="B1559">
            <v>247.69952310236701</v>
          </cell>
          <cell r="C1559">
            <v>332.35463775758001</v>
          </cell>
          <cell r="D1559">
            <v>163.04440844715501</v>
          </cell>
          <cell r="E1559">
            <v>0.490573591953544</v>
          </cell>
          <cell r="F1559">
            <v>-2.038430148711913</v>
          </cell>
          <cell r="G1559">
            <v>-1.0274585205578699</v>
          </cell>
          <cell r="H1559">
            <v>3.1868482322976199E-4</v>
          </cell>
          <cell r="I1559">
            <v>3.3804034282988401E-3</v>
          </cell>
          <cell r="J1559" t="str">
            <v>Down</v>
          </cell>
          <cell r="K1559" t="str">
            <v>ZIP7; Synonyms=ZIP3, ZIP7a; Os05g0198400, LOC_Os05g10940; OsJ_17459, OSJNBa0007C23.6</v>
          </cell>
          <cell r="L1559" t="str">
            <v>Zinc transporter 7 [Zea mays]</v>
          </cell>
          <cell r="M1559" t="str">
            <v>GO:0005385,GO:0005886,GO:0016021,GO:0071577</v>
          </cell>
          <cell r="N1559" t="str">
            <v>zinc ion transmembrane transporter activity|plasma membrane|integral component of membrane|zinc ion transmembrane transport</v>
          </cell>
        </row>
        <row r="1560">
          <cell r="A1560" t="str">
            <v>Zlat_10002568</v>
          </cell>
          <cell r="B1560">
            <v>79.398625023551602</v>
          </cell>
          <cell r="C1560">
            <v>106.541297208709</v>
          </cell>
          <cell r="D1560">
            <v>52.255952838394101</v>
          </cell>
          <cell r="E1560">
            <v>0.49047603330779099</v>
          </cell>
          <cell r="F1560">
            <v>-2.0388356047816605</v>
          </cell>
          <cell r="G1560">
            <v>-1.0277454527807901</v>
          </cell>
          <cell r="H1560">
            <v>8.7926384326406995E-3</v>
          </cell>
          <cell r="I1560">
            <v>5.3484983954238799E-2</v>
          </cell>
          <cell r="J1560" t="str">
            <v>Down</v>
          </cell>
          <cell r="K1560" t="str">
            <v>PK1</v>
          </cell>
          <cell r="L1560" t="str">
            <v>putative receptor protein kinase ZmPK1 [Oryza sativa Japonica Group]</v>
          </cell>
          <cell r="M1560" t="str">
            <v>GO:0004674,GO:0005524,GO:0005886,GO:0006468,GO:0016021,GO:0048544</v>
          </cell>
          <cell r="N1560" t="str">
            <v>protein serine/threonine kinase activity|ATP binding|plasma membrane|protein phosphorylation|integral component of membrane|recognition of pollen</v>
          </cell>
        </row>
        <row r="1561">
          <cell r="A1561" t="str">
            <v>Zlat_10029479</v>
          </cell>
          <cell r="B1561">
            <v>70.791328281428704</v>
          </cell>
          <cell r="C1561">
            <v>95.019259333215004</v>
          </cell>
          <cell r="D1561">
            <v>46.563397229642398</v>
          </cell>
          <cell r="E1561">
            <v>0.49004167740724203</v>
          </cell>
          <cell r="F1561">
            <v>-2.0406427577566317</v>
          </cell>
          <cell r="G1561">
            <v>-1.0290236411048701</v>
          </cell>
          <cell r="H1561">
            <v>1.31916247973374E-2</v>
          </cell>
          <cell r="I1561">
            <v>7.3828463080404597E-2</v>
          </cell>
          <cell r="J1561" t="str">
            <v>Down</v>
          </cell>
          <cell r="L1561" t="str">
            <v>protein LIFEGUARD 2 [Brachypodium distachyon]</v>
          </cell>
          <cell r="M1561" t="str">
            <v>GO:0016021</v>
          </cell>
          <cell r="N1561" t="str">
            <v>integral component of membrane</v>
          </cell>
        </row>
        <row r="1562">
          <cell r="A1562" t="str">
            <v>Zlat_10032248</v>
          </cell>
          <cell r="B1562">
            <v>4524.8946510641199</v>
          </cell>
          <cell r="C1562">
            <v>6073.9085935057701</v>
          </cell>
          <cell r="D1562">
            <v>2975.8807086224701</v>
          </cell>
          <cell r="E1562">
            <v>0.489944928016251</v>
          </cell>
          <cell r="F1562">
            <v>-2.0410457233406261</v>
          </cell>
          <cell r="G1562">
            <v>-1.02930850186985</v>
          </cell>
          <cell r="H1562">
            <v>1.02707843997518E-26</v>
          </cell>
          <cell r="I1562">
            <v>2.23585036913823E-24</v>
          </cell>
          <cell r="J1562" t="str">
            <v>Down</v>
          </cell>
          <cell r="K1562" t="str">
            <v>At4g12500; T1P17.90</v>
          </cell>
          <cell r="L1562" t="str">
            <v>putative ZmGR1a [Oryza sativa Japonica Group]</v>
          </cell>
          <cell r="M1562" t="str">
            <v>GO:0005576,GO:0005618</v>
          </cell>
          <cell r="N1562" t="str">
            <v>extracellular region|cell wall</v>
          </cell>
        </row>
        <row r="1563">
          <cell r="A1563" t="str">
            <v>Zlat_10001800</v>
          </cell>
          <cell r="B1563">
            <v>179.34129064749899</v>
          </cell>
          <cell r="C1563">
            <v>240.74804049871699</v>
          </cell>
          <cell r="D1563">
            <v>117.93454079628</v>
          </cell>
          <cell r="E1563">
            <v>0.48986708490742298</v>
          </cell>
          <cell r="F1563">
            <v>-2.0413700589599402</v>
          </cell>
          <cell r="G1563">
            <v>-1.0295377374085599</v>
          </cell>
          <cell r="H1563">
            <v>9.7837249554326401E-5</v>
          </cell>
          <cell r="I1563">
            <v>1.21069012763499E-3</v>
          </cell>
          <cell r="J1563" t="str">
            <v>Down</v>
          </cell>
          <cell r="K1563" t="str">
            <v>ura7; SPAC10F6.03c</v>
          </cell>
          <cell r="L1563" t="str">
            <v>CTP synthase isoform X1 [Setaria italica]</v>
          </cell>
          <cell r="M1563" t="str">
            <v>GO:0003883,GO:0005524,GO:0005737,GO:0005829,GO:0006207,GO:0006541,GO:0044210</v>
          </cell>
          <cell r="N1563" t="str">
            <v>CTP synthase activity|ATP binding|cytoplasm|cytosol|'de novo' pyrimidine nucleobase biosynthetic process|glutamine metabolic process|'de novo' CTP biosynthetic process</v>
          </cell>
          <cell r="O1563" t="str">
            <v>ko00240</v>
          </cell>
          <cell r="P1563" t="str">
            <v>Pyrimidine metabolism</v>
          </cell>
        </row>
        <row r="1564">
          <cell r="A1564" t="str">
            <v>Zlat_10024649</v>
          </cell>
          <cell r="B1564">
            <v>284.07831376816898</v>
          </cell>
          <cell r="C1564">
            <v>381.52871408893202</v>
          </cell>
          <cell r="D1564">
            <v>186.62791344740501</v>
          </cell>
          <cell r="E1564">
            <v>0.489158237783128</v>
          </cell>
          <cell r="F1564">
            <v>-2.0443282413723911</v>
          </cell>
          <cell r="G1564">
            <v>-1.0316268568336999</v>
          </cell>
          <cell r="H1564">
            <v>4.1604856979277699E-5</v>
          </cell>
          <cell r="I1564">
            <v>5.6881324319075696E-4</v>
          </cell>
          <cell r="J1564" t="str">
            <v>Down</v>
          </cell>
          <cell r="L1564" t="str">
            <v>DUF584 domain-containing protein [Oryza sativa Japonica Group]</v>
          </cell>
        </row>
        <row r="1565">
          <cell r="A1565" t="str">
            <v>Zlat_10003163</v>
          </cell>
          <cell r="B1565">
            <v>96.3338937811194</v>
          </cell>
          <cell r="C1565">
            <v>129.39045142885999</v>
          </cell>
          <cell r="D1565">
            <v>63.277336133379201</v>
          </cell>
          <cell r="E1565">
            <v>0.48904177576171298</v>
          </cell>
          <cell r="F1565">
            <v>-2.044815084442301</v>
          </cell>
          <cell r="G1565">
            <v>-1.03197038408623</v>
          </cell>
          <cell r="H1565">
            <v>3.7780905359845098E-3</v>
          </cell>
          <cell r="I1565">
            <v>2.6974255367158102E-2</v>
          </cell>
          <cell r="J1565" t="str">
            <v>Down</v>
          </cell>
          <cell r="K1565" t="str">
            <v>HEMC; Os02g0168800, LOC_Os02g07230; OsJ_05540, P0669G09.15-1, P0669G09.15-2</v>
          </cell>
          <cell r="L1565" t="str">
            <v>porphobilinogen deaminase, chloroplastic isoform X3 [Oryza sativa Japonica Group]</v>
          </cell>
          <cell r="M1565" t="str">
            <v>GO:0004418,GO:0005737,GO:0006782,GO:0006783,GO:0009507,GO:0015995,GO:0018160</v>
          </cell>
          <cell r="N1565" t="str">
            <v>hydroxymethylbilane synthase activity|cytoplasm|protoporphyrinogen IX biosynthetic process|heme biosynthetic process|chloroplast|chlorophyll biosynthetic process|peptidyl-pyrromethane cofactor linkage</v>
          </cell>
          <cell r="O1565" t="str">
            <v>ko00860</v>
          </cell>
          <cell r="P1565" t="str">
            <v>Porphyrin and chlorophyll metabolism</v>
          </cell>
        </row>
        <row r="1566">
          <cell r="A1566" t="str">
            <v>Zlat_10001508</v>
          </cell>
          <cell r="B1566">
            <v>3850.2035791254398</v>
          </cell>
          <cell r="C1566">
            <v>5171.8001334722703</v>
          </cell>
          <cell r="D1566">
            <v>2528.6070247786101</v>
          </cell>
          <cell r="E1566">
            <v>0.48892203092174402</v>
          </cell>
          <cell r="F1566">
            <v>-2.0453158924230563</v>
          </cell>
          <cell r="G1566">
            <v>-1.03232367995767</v>
          </cell>
          <cell r="H1566">
            <v>1.4070102907039499E-19</v>
          </cell>
          <cell r="I1566">
            <v>1.6955479010333099E-17</v>
          </cell>
          <cell r="J1566" t="str">
            <v>Down</v>
          </cell>
          <cell r="K1566" t="str">
            <v>PIP1-1; Synonyms=PIP1A, RWC1; Os02g0666200, LOC_Os02g44630; OJ1486_E07.10, OsJ_007594, P0461B08.25</v>
          </cell>
          <cell r="L1566" t="str">
            <v>aquaporin PIP1-1 [Oryza sativa Japonica Group]</v>
          </cell>
          <cell r="M1566" t="str">
            <v>GO:0005773,GO:0005886,GO:0009414,GO:0009506,GO:0015250,GO:0016021</v>
          </cell>
          <cell r="N1566" t="str">
            <v>vacuole|plasma membrane|response to water deprivation|plasmodesma|water channel activity|integral component of membrane</v>
          </cell>
        </row>
        <row r="1567">
          <cell r="A1567" t="str">
            <v>Zlat_10019723</v>
          </cell>
          <cell r="B1567">
            <v>111.14827147443501</v>
          </cell>
          <cell r="C1567">
            <v>149.31710585592299</v>
          </cell>
          <cell r="D1567">
            <v>72.979437092947407</v>
          </cell>
          <cell r="E1567">
            <v>0.488754698764158</v>
          </cell>
          <cell r="F1567">
            <v>-2.0460161355554281</v>
          </cell>
          <cell r="G1567">
            <v>-1.0328175226951699</v>
          </cell>
          <cell r="H1567">
            <v>1.93010734260341E-3</v>
          </cell>
          <cell r="I1567">
            <v>1.5535706573025901E-2</v>
          </cell>
          <cell r="J1567" t="str">
            <v>Down</v>
          </cell>
          <cell r="L1567" t="str">
            <v>hypothetical protein SORBI_3003G209000, partial [Sorghum bicolor]</v>
          </cell>
          <cell r="O1567" t="str">
            <v>ko00190</v>
          </cell>
          <cell r="P1567" t="str">
            <v>Oxidative phosphorylation</v>
          </cell>
        </row>
        <row r="1568">
          <cell r="A1568" t="str">
            <v>Zlat_10022862</v>
          </cell>
          <cell r="B1568">
            <v>108.452868713413</v>
          </cell>
          <cell r="C1568">
            <v>145.70803081720601</v>
          </cell>
          <cell r="D1568">
            <v>71.197706609619104</v>
          </cell>
          <cell r="E1568">
            <v>0.48863268695833401</v>
          </cell>
          <cell r="F1568">
            <v>-2.0465270267219569</v>
          </cell>
          <cell r="G1568">
            <v>-1.03317771933916</v>
          </cell>
          <cell r="H1568">
            <v>2.1041763185476198E-3</v>
          </cell>
          <cell r="I1568">
            <v>1.6721412468307599E-2</v>
          </cell>
          <cell r="J1568" t="str">
            <v>Down</v>
          </cell>
          <cell r="L1568" t="str">
            <v>hypothetical protein OsI_09020 [Oryza sativa Indica Group]</v>
          </cell>
        </row>
        <row r="1569">
          <cell r="A1569" t="str">
            <v>Zlat_10042049</v>
          </cell>
          <cell r="B1569">
            <v>159.077342416139</v>
          </cell>
          <cell r="C1569">
            <v>213.742852614318</v>
          </cell>
          <cell r="D1569">
            <v>104.41183221796</v>
          </cell>
          <cell r="E1569">
            <v>0.48849274228767903</v>
          </cell>
          <cell r="F1569">
            <v>-2.0471133211045505</v>
          </cell>
          <cell r="G1569">
            <v>-1.03359096717345</v>
          </cell>
          <cell r="H1569">
            <v>2.21916420438088E-4</v>
          </cell>
          <cell r="I1569">
            <v>2.4685736330884601E-3</v>
          </cell>
          <cell r="J1569" t="str">
            <v>Down</v>
          </cell>
          <cell r="K1569" t="str">
            <v>At1g49730; F14J22.6</v>
          </cell>
          <cell r="L1569" t="str">
            <v>putative CR4 [Oryza sativa Japonica Group]</v>
          </cell>
        </row>
        <row r="1570">
          <cell r="A1570" t="str">
            <v>Zlat_10034374</v>
          </cell>
          <cell r="B1570">
            <v>5344.8415919791396</v>
          </cell>
          <cell r="C1570">
            <v>7181.7203997241404</v>
          </cell>
          <cell r="D1570">
            <v>3507.9627842341501</v>
          </cell>
          <cell r="E1570">
            <v>0.488457164716255</v>
          </cell>
          <cell r="F1570">
            <v>-2.0472624259302257</v>
          </cell>
          <cell r="G1570">
            <v>-1.0336960443847101</v>
          </cell>
          <cell r="H1570">
            <v>3.9543302778887601E-38</v>
          </cell>
          <cell r="I1570">
            <v>1.9337248150220599E-35</v>
          </cell>
          <cell r="J1570" t="str">
            <v>Down</v>
          </cell>
          <cell r="K1570" t="str">
            <v>TIP1-1; Synonyms=YK333; Os03g0146100, LOC_Os03g05290; OsJ_009057, OSJNBa0067N01.16</v>
          </cell>
          <cell r="L1570" t="str">
            <v>aquaporin TIP1-1 [Panicum hallii]</v>
          </cell>
          <cell r="M1570" t="str">
            <v>GO:0005774,GO:0015250,GO:0016021</v>
          </cell>
          <cell r="N1570" t="str">
            <v>vacuolar membrane|water channel activity|integral component of membrane</v>
          </cell>
        </row>
        <row r="1571">
          <cell r="A1571" t="str">
            <v>Zlat_10035095</v>
          </cell>
          <cell r="B1571">
            <v>832.53148238612903</v>
          </cell>
          <cell r="C1571">
            <v>1118.7575111794999</v>
          </cell>
          <cell r="D1571">
            <v>546.30545359276095</v>
          </cell>
          <cell r="E1571">
            <v>0.48831444538575303</v>
          </cell>
          <cell r="F1571">
            <v>-2.0478607779256488</v>
          </cell>
          <cell r="G1571">
            <v>-1.0341176382756201</v>
          </cell>
          <cell r="H1571">
            <v>4.6315833327467398E-10</v>
          </cell>
          <cell r="I1571">
            <v>1.74029938545145E-8</v>
          </cell>
          <cell r="J1571" t="str">
            <v>Down</v>
          </cell>
          <cell r="L1571" t="str">
            <v>ABC1 family protein-like [Oryza sativa Japonica Group]</v>
          </cell>
          <cell r="M1571" t="str">
            <v>GO:0005524,GO:0006979,GO:0009535,GO:0010287,GO:0016021,GO:0016301,GO:0034599,GO:0046467,GO:0055072,GO:0080177,GO:1901031,GO:1990641</v>
          </cell>
          <cell r="N1571" t="str">
            <v>ATP binding|response to oxidative stress|chloroplast thylakoid membrane|plastoglobule|integral component of membrane|kinase activity|cellular response to oxidative stress|membrane lipid biosynthetic process|iron ion homeostasis|plastoglobule organization|regulation of response to reactive oxygen species|response to iron ion starvation</v>
          </cell>
        </row>
        <row r="1572">
          <cell r="A1572" t="str">
            <v>Zlat_10004571</v>
          </cell>
          <cell r="B1572">
            <v>915.57901669350395</v>
          </cell>
          <cell r="C1572">
            <v>1230.3890472994301</v>
          </cell>
          <cell r="D1572">
            <v>600.76898608757404</v>
          </cell>
          <cell r="E1572">
            <v>0.48827562908349498</v>
          </cell>
          <cell r="F1572">
            <v>-2.0480235761039802</v>
          </cell>
          <cell r="G1572">
            <v>-1.03423232321512</v>
          </cell>
          <cell r="H1572">
            <v>6.89426000107442E-15</v>
          </cell>
          <cell r="I1572">
            <v>5.0027122786291001E-13</v>
          </cell>
          <cell r="J1572" t="str">
            <v>Down</v>
          </cell>
          <cell r="K1572" t="str">
            <v>Os06g0247900, LOC_Os06g13830; OJ1136_C11.27</v>
          </cell>
          <cell r="L1572" t="str">
            <v>PREDICTED: endoglucanase 16 isoform X1 [Oryza brachyantha]</v>
          </cell>
          <cell r="M1572" t="str">
            <v>GO:0005576,GO:0008810,GO:0030245,GO:0071555</v>
          </cell>
          <cell r="N1572" t="str">
            <v>extracellular region|cellulase activity|cellulose catabolic process|cell wall organization</v>
          </cell>
        </row>
        <row r="1573">
          <cell r="A1573" t="str">
            <v>Zlat_10012849</v>
          </cell>
          <cell r="B1573">
            <v>245.32439236418301</v>
          </cell>
          <cell r="C1573">
            <v>329.73731988273198</v>
          </cell>
          <cell r="D1573">
            <v>160.91146484563501</v>
          </cell>
          <cell r="E1573">
            <v>0.48799894686734802</v>
          </cell>
          <cell r="F1573">
            <v>-2.0491847501298572</v>
          </cell>
          <cell r="G1573">
            <v>-1.0350500605231601</v>
          </cell>
          <cell r="H1573">
            <v>5.4674084378488002E-6</v>
          </cell>
          <cell r="I1573">
            <v>9.4751564206417197E-5</v>
          </cell>
          <cell r="J1573" t="str">
            <v>Down</v>
          </cell>
          <cell r="K1573" t="str">
            <v>4CLL5; Os01g0901500, LOC_Os01g67530; B1065G12.9</v>
          </cell>
          <cell r="L1573" t="str">
            <v>hypothetical protein OsJ_04437 [Oryza sativa Japonica Group]</v>
          </cell>
          <cell r="M1573" t="str">
            <v>GO:0005524,GO:0016874</v>
          </cell>
          <cell r="N1573" t="str">
            <v>ATP binding|ligase activity</v>
          </cell>
        </row>
        <row r="1574">
          <cell r="A1574" t="str">
            <v>Zlat_10002115</v>
          </cell>
          <cell r="B1574">
            <v>67.577813523249802</v>
          </cell>
          <cell r="C1574">
            <v>90.845208974404301</v>
          </cell>
          <cell r="D1574">
            <v>44.310418072095203</v>
          </cell>
          <cell r="E1574">
            <v>0.48775734650552299</v>
          </cell>
          <cell r="F1574">
            <v>-2.0501997707761368</v>
          </cell>
          <cell r="G1574">
            <v>-1.0357644922995699</v>
          </cell>
          <cell r="H1574">
            <v>1.49277856197064E-2</v>
          </cell>
          <cell r="I1574">
            <v>8.1293308970324898E-2</v>
          </cell>
          <cell r="J1574" t="str">
            <v>Down</v>
          </cell>
          <cell r="L1574" t="str">
            <v>PREDICTED: poly(U)-specific endoribonuclease-B [Oryza brachyantha]</v>
          </cell>
        </row>
        <row r="1575">
          <cell r="A1575" t="str">
            <v>Zlat_10044744</v>
          </cell>
          <cell r="B1575">
            <v>1775.1335856691201</v>
          </cell>
          <cell r="C1575">
            <v>2386.4679519118499</v>
          </cell>
          <cell r="D1575">
            <v>1163.79921942639</v>
          </cell>
          <cell r="E1575">
            <v>0.48766597451855498</v>
          </cell>
          <cell r="F1575">
            <v>-2.0505839083549828</v>
          </cell>
          <cell r="G1575">
            <v>-1.0360347788716</v>
          </cell>
          <cell r="H1575">
            <v>2.0101334169792499E-23</v>
          </cell>
          <cell r="I1575">
            <v>3.4429401906453698E-21</v>
          </cell>
          <cell r="J1575" t="str">
            <v>Down</v>
          </cell>
          <cell r="L1575" t="str">
            <v>PREDICTED: uncharacterized protein LOC102712638 [Oryza brachyantha]</v>
          </cell>
        </row>
        <row r="1576">
          <cell r="A1576" t="str">
            <v>Zlat_10034509</v>
          </cell>
          <cell r="B1576">
            <v>650.11383420091204</v>
          </cell>
          <cell r="C1576">
            <v>874.03469091271597</v>
          </cell>
          <cell r="D1576">
            <v>426.19297748910799</v>
          </cell>
          <cell r="E1576">
            <v>0.48761563118742202</v>
          </cell>
          <cell r="F1576">
            <v>-2.050795618599921</v>
          </cell>
          <cell r="G1576">
            <v>-1.0361837206209501</v>
          </cell>
          <cell r="H1576">
            <v>1.4595036685630201E-7</v>
          </cell>
          <cell r="I1576">
            <v>3.5454696029268E-6</v>
          </cell>
          <cell r="J1576" t="str">
            <v>Down</v>
          </cell>
          <cell r="K1576" t="str">
            <v>At5g06940; MOJ9.11</v>
          </cell>
          <cell r="L1576" t="str">
            <v>PREDICTED: probably inactive leucine-rich repeat receptor-like protein kinase At5g06940 [Oryza brachyantha]</v>
          </cell>
        </row>
        <row r="1577">
          <cell r="A1577" t="str">
            <v>Zlat_10019179</v>
          </cell>
          <cell r="B1577">
            <v>262.05303967153702</v>
          </cell>
          <cell r="C1577">
            <v>352.349496744345</v>
          </cell>
          <cell r="D1577">
            <v>171.75658259872901</v>
          </cell>
          <cell r="E1577">
            <v>0.48746084267391798</v>
          </cell>
          <cell r="F1577">
            <v>-2.0514468290716428</v>
          </cell>
          <cell r="G1577">
            <v>-1.03664176186937</v>
          </cell>
          <cell r="H1577">
            <v>2.7905674201035201E-6</v>
          </cell>
          <cell r="I1577">
            <v>5.2485688901411898E-5</v>
          </cell>
          <cell r="J1577" t="str">
            <v>Down</v>
          </cell>
          <cell r="K1577" t="str">
            <v>SULTR3;4; At3g15990; MSL1.3</v>
          </cell>
          <cell r="L1577" t="str">
            <v>PREDICTED: probable sulfate transporter 3.4 [Oryza brachyantha]</v>
          </cell>
          <cell r="M1577" t="str">
            <v>GO:0008271,GO:0009506,GO:0015116,GO:0015293,GO:0015301,GO:0016021</v>
          </cell>
          <cell r="N1577" t="str">
            <v>secondary active sulfate transmembrane transporter activity|plasmodesma|sulfate transmembrane transporter activity|symporter activity|anion:anion antiporter activity|integral component of membrane</v>
          </cell>
        </row>
        <row r="1578">
          <cell r="A1578" t="str">
            <v>Zlat_10018698</v>
          </cell>
          <cell r="B1578">
            <v>458.94484719673898</v>
          </cell>
          <cell r="C1578">
            <v>617.33608607117696</v>
          </cell>
          <cell r="D1578">
            <v>300.55360832230099</v>
          </cell>
          <cell r="E1578">
            <v>0.48685572592244097</v>
          </cell>
          <cell r="F1578">
            <v>-2.0539965882198663</v>
          </cell>
          <cell r="G1578">
            <v>-1.0384337852771599</v>
          </cell>
          <cell r="H1578">
            <v>1.65122984086743E-9</v>
          </cell>
          <cell r="I1578">
            <v>5.6506893803802199E-8</v>
          </cell>
          <cell r="J1578" t="str">
            <v>Down</v>
          </cell>
          <cell r="K1578" t="str">
            <v>GT6 {ECO:0000305}; OsI_36429 {ECO:0000312|EMBL:EAY81250.1}</v>
          </cell>
          <cell r="L1578" t="str">
            <v>hypothetical protein OsI_36429 [Oryza sativa Indica Group]</v>
          </cell>
          <cell r="M1578" t="str">
            <v>GO:0000139,GO:0016021,GO:0016757</v>
          </cell>
          <cell r="N1578" t="str">
            <v>Golgi membrane|integral component of membrane|transferase activity, transferring glycosyl groups</v>
          </cell>
        </row>
        <row r="1579">
          <cell r="A1579" t="str">
            <v>Zlat_10024820</v>
          </cell>
          <cell r="B1579">
            <v>329.972795031278</v>
          </cell>
          <cell r="C1579">
            <v>443.861035953819</v>
          </cell>
          <cell r="D1579">
            <v>216.084554108737</v>
          </cell>
          <cell r="E1579">
            <v>0.48682929251582102</v>
          </cell>
          <cell r="F1579">
            <v>-2.0541081142267172</v>
          </cell>
          <cell r="G1579">
            <v>-1.03851211727145</v>
          </cell>
          <cell r="H1579">
            <v>1.9295991399961101E-7</v>
          </cell>
          <cell r="I1579">
            <v>4.5562305235653398E-6</v>
          </cell>
          <cell r="J1579" t="str">
            <v>Down</v>
          </cell>
          <cell r="K1579" t="str">
            <v>HOX2; OsI_020826</v>
          </cell>
          <cell r="L1579" t="str">
            <v>homeobox-leucine zipper protein HOX2-like [Panicum miliaceum]</v>
          </cell>
          <cell r="M1579" t="str">
            <v>GO:0003700,GO:0005634,GO:0043565</v>
          </cell>
          <cell r="N1579" t="str">
            <v>DNA-binding transcription factor activity|nucleus|sequence-specific DNA binding</v>
          </cell>
        </row>
        <row r="1580">
          <cell r="A1580" t="str">
            <v>Zlat_10002010</v>
          </cell>
          <cell r="B1580">
            <v>151.90550525041101</v>
          </cell>
          <cell r="C1580">
            <v>204.34906273225999</v>
          </cell>
          <cell r="D1580">
            <v>99.461947768561402</v>
          </cell>
          <cell r="E1580">
            <v>0.48672573506675298</v>
          </cell>
          <cell r="F1580">
            <v>-2.0545451533662034</v>
          </cell>
          <cell r="G1580">
            <v>-1.0388190374034401</v>
          </cell>
          <cell r="H1580">
            <v>2.7856846776461402E-4</v>
          </cell>
          <cell r="I1580">
            <v>3.0059025389554302E-3</v>
          </cell>
          <cell r="J1580" t="str">
            <v>Down</v>
          </cell>
          <cell r="L1580" t="str">
            <v>hypothetical protein OsI_09756 [Oryza sativa Indica Group]</v>
          </cell>
        </row>
        <row r="1581">
          <cell r="A1581" t="str">
            <v>Zlat_10044827</v>
          </cell>
          <cell r="B1581">
            <v>158.86500397722</v>
          </cell>
          <cell r="C1581">
            <v>213.729310414113</v>
          </cell>
          <cell r="D1581">
            <v>104.000697540326</v>
          </cell>
          <cell r="E1581">
            <v>0.486600070616514</v>
          </cell>
          <cell r="F1581">
            <v>-2.0550757395760693</v>
          </cell>
          <cell r="G1581">
            <v>-1.03919156524381</v>
          </cell>
          <cell r="H1581">
            <v>2.1078957941430301E-4</v>
          </cell>
          <cell r="I1581">
            <v>2.3594001796180802E-3</v>
          </cell>
          <cell r="J1581" t="str">
            <v>Down</v>
          </cell>
          <cell r="L1581" t="str">
            <v>PREDICTED: uncharacterized isomerase BH0283-like [Oryza brachyantha]</v>
          </cell>
        </row>
        <row r="1582">
          <cell r="A1582" t="str">
            <v>Zlat_10018852</v>
          </cell>
          <cell r="B1582">
            <v>378.22503569049599</v>
          </cell>
          <cell r="C1582">
            <v>508.96290492875602</v>
          </cell>
          <cell r="D1582">
            <v>247.48716645223701</v>
          </cell>
          <cell r="E1582">
            <v>0.48625776860276398</v>
          </cell>
          <cell r="F1582">
            <v>-2.056522413767182</v>
          </cell>
          <cell r="G1582">
            <v>-1.0402067956673999</v>
          </cell>
          <cell r="H1582">
            <v>6.91045156258153E-6</v>
          </cell>
          <cell r="I1582">
            <v>1.1734899679145699E-4</v>
          </cell>
          <cell r="J1582" t="str">
            <v>Down</v>
          </cell>
          <cell r="K1582" t="str">
            <v>DRG3; Synonyms=DRG1; At4g39520; F23K16.150</v>
          </cell>
          <cell r="L1582" t="str">
            <v>developmentally-regulated G-protein 3 [Panicum miliaceum]</v>
          </cell>
          <cell r="M1582" t="str">
            <v>GO:0003924,GO:0005525,GO:0005829,GO:0019003</v>
          </cell>
          <cell r="N1582" t="str">
            <v>GTPase activity|GTP binding|cytosol|GDP binding</v>
          </cell>
        </row>
        <row r="1583">
          <cell r="A1583" t="str">
            <v>Zlat_10002945</v>
          </cell>
          <cell r="B1583">
            <v>1264.08089563622</v>
          </cell>
          <cell r="C1583">
            <v>1701.23629925674</v>
          </cell>
          <cell r="D1583">
            <v>826.92549201570296</v>
          </cell>
          <cell r="E1583">
            <v>0.48607327058385802</v>
          </cell>
          <cell r="F1583">
            <v>-2.0573030045425602</v>
          </cell>
          <cell r="G1583">
            <v>-1.04075429311301</v>
          </cell>
          <cell r="H1583">
            <v>1.1025804255644001E-9</v>
          </cell>
          <cell r="I1583">
            <v>3.8552610071910698E-8</v>
          </cell>
          <cell r="J1583" t="str">
            <v>Down</v>
          </cell>
          <cell r="L1583" t="str">
            <v>hypothetical protein OsI_38513 [Oryza sativa Indica Group]</v>
          </cell>
        </row>
        <row r="1584">
          <cell r="A1584" t="str">
            <v>Zlat_10042218</v>
          </cell>
          <cell r="B1584">
            <v>140.74849517563001</v>
          </cell>
          <cell r="C1584">
            <v>189.45540793464201</v>
          </cell>
          <cell r="D1584">
            <v>92.041582416618297</v>
          </cell>
          <cell r="E1584">
            <v>0.48582187977643099</v>
          </cell>
          <cell r="F1584">
            <v>-2.0583675656192906</v>
          </cell>
          <cell r="G1584">
            <v>-1.0415006293389999</v>
          </cell>
          <cell r="H1584">
            <v>4.3405499862896599E-4</v>
          </cell>
          <cell r="I1584">
            <v>4.4180644837823798E-3</v>
          </cell>
          <cell r="J1584" t="str">
            <v>Down</v>
          </cell>
          <cell r="K1584" t="str">
            <v>LAF1 {ECO:0000303|PubMed:11581165}; Synonyms=MYB18 {ECO:0000303|PubMed:9839469}; At4g25560 {ECO:0000312|Araport:AT4G25560}; M7J2.70 {ECO:0000312|EMBL:CAA18170.1}</v>
          </cell>
          <cell r="L1584" t="str">
            <v>PREDICTED: transcription factor LAF1-like [Oryza brachyantha]</v>
          </cell>
          <cell r="M1584" t="str">
            <v>GO:0003700,GO:0005634,GO:0009585,GO:0009639,GO:0009751,GO:0010018,GO:0016607,GO:0030154,GO:0043565,GO:0044212,GO:0045893</v>
          </cell>
          <cell r="N1584" t="str">
            <v>DNA-binding transcription factor activity|nucleus|red, far-red light phototransduction|response to red or far red light|response to salicylic acid|far-red light signaling pathway|nuclear speck|cell differentiation|sequence-specific DNA binding|transcription regulatory region DNA binding|positive regulation of transcription, DNA-templated</v>
          </cell>
        </row>
        <row r="1585">
          <cell r="A1585" t="str">
            <v>Zlat_10018890</v>
          </cell>
          <cell r="B1585">
            <v>260.20138109580199</v>
          </cell>
          <cell r="C1585">
            <v>350.29513201085899</v>
          </cell>
          <cell r="D1585">
            <v>170.10763018074499</v>
          </cell>
          <cell r="E1585">
            <v>0.48561231554731199</v>
          </cell>
          <cell r="F1585">
            <v>-2.0592558466581403</v>
          </cell>
          <cell r="G1585">
            <v>-1.0421230848387999</v>
          </cell>
          <cell r="H1585">
            <v>2.5703998678611899E-6</v>
          </cell>
          <cell r="I1585">
            <v>4.8752350950743303E-5</v>
          </cell>
          <cell r="J1585" t="str">
            <v>Down</v>
          </cell>
          <cell r="K1585" t="str">
            <v>LTI6A; Synonyms=DRR1; Os07g0635900, LOC_Os07g44180; OJ1136_D11.102, OsJ_25274 {ECO:0000312|EMBL:EAZ40796.1}</v>
          </cell>
          <cell r="L1585" t="str">
            <v>pentatricopeptide repeat-containing protein [Panicum miliaceum]</v>
          </cell>
          <cell r="M1585" t="str">
            <v>GO:0005886,GO:0009409,GO:0009414,GO:0009651,GO:0009737,GO:0016021</v>
          </cell>
          <cell r="N1585" t="str">
            <v>plasma membrane|response to cold|response to water deprivation|response to salt stress|response to abscisic acid|integral component of membrane</v>
          </cell>
        </row>
        <row r="1586">
          <cell r="A1586" t="str">
            <v>Zlat_10028808</v>
          </cell>
          <cell r="B1586">
            <v>567.03619328177797</v>
          </cell>
          <cell r="C1586">
            <v>763.677695801852</v>
          </cell>
          <cell r="D1586">
            <v>370.39469076170298</v>
          </cell>
          <cell r="E1586">
            <v>0.485014414847867</v>
          </cell>
          <cell r="F1586">
            <v>-2.0617943908196357</v>
          </cell>
          <cell r="G1586">
            <v>-1.0439004694010099</v>
          </cell>
          <cell r="H1586">
            <v>7.2138147771959899E-6</v>
          </cell>
          <cell r="I1586">
            <v>1.21826095201275E-4</v>
          </cell>
          <cell r="J1586" t="str">
            <v>Down</v>
          </cell>
          <cell r="K1586" t="str">
            <v>At3g47520; F1P2.70</v>
          </cell>
          <cell r="L1586" t="str">
            <v>hypothetical protein OsI_29345 [Oryza sativa Indica Group]</v>
          </cell>
          <cell r="M1586" t="str">
            <v>GO:0005739,GO:0005774,GO:0005975,GO:0006099,GO:0006108,GO:0008746,GO:0009409,GO:0009507,GO:0009532,GO:0009536,GO:0009570,GO:0009735,GO:0009793,GO:0009941,GO:0010319,GO:0016020,GO:0030060,GO:0048046</v>
          </cell>
          <cell r="N1586" t="str">
            <v>mitochondrion|vacuolar membrane|carbohydrate metabolic process|tricarboxylic acid cycle|malate metabolic process|NAD(P)+ transhydrogenase activity|response to cold|chloroplast|plastid stroma|plastid|chloroplast stroma|response to cytokinin|embryo development ending in seed dormancy|chloroplast envelope|stromule|membrane|L-malate dehydrogenase activity|apoplast</v>
          </cell>
          <cell r="O1586" t="str">
            <v>ko00710,ko01200,ko00630,ko00620,ko00020,ko00270</v>
          </cell>
          <cell r="P1586" t="str">
            <v>Carbon fixation in photosynthetic organisms|Carbon metabolism|Glyoxylate and dicarboxylate metabolism|Pyruvate metabolism|Citrate cycle (TCA cycle)|Cysteine and methionine metabolism</v>
          </cell>
        </row>
        <row r="1587">
          <cell r="A1587" t="str">
            <v>Zlat_10008703</v>
          </cell>
          <cell r="B1587">
            <v>348.54401183024999</v>
          </cell>
          <cell r="C1587">
            <v>469.443959191521</v>
          </cell>
          <cell r="D1587">
            <v>227.644064468979</v>
          </cell>
          <cell r="E1587">
            <v>0.484922768760362</v>
          </cell>
          <cell r="F1587">
            <v>-2.0621840516096239</v>
          </cell>
          <cell r="G1587">
            <v>-1.0441731001622401</v>
          </cell>
          <cell r="H1587">
            <v>8.1960777819573397E-8</v>
          </cell>
          <cell r="I1587">
            <v>2.0904349890494601E-6</v>
          </cell>
          <cell r="J1587" t="str">
            <v>Down</v>
          </cell>
          <cell r="K1587" t="str">
            <v>XTH32; At2g36870; T1J8.5</v>
          </cell>
          <cell r="L1587" t="str">
            <v>PREDICTED: LOW QUALITY PROTEIN: probable glycosidase crf1 [Oryza brachyantha]</v>
          </cell>
          <cell r="M1587" t="str">
            <v>GO:0004553,GO:0005618,GO:0010411,GO:0016762,GO:0016998,GO:0042546,GO:0048046,GO:0071555</v>
          </cell>
          <cell r="N1587" t="str">
            <v>hydrolase activity, hydrolyzing O-glycosyl compounds|cell wall|xyloglucan metabolic process|xyloglucan:xyloglucosyl transferase activity|cell wall macromolecule catabolic process|cell wall biogenesis|apoplast|cell wall organization</v>
          </cell>
        </row>
        <row r="1588">
          <cell r="A1588" t="str">
            <v>Zlat_10019642</v>
          </cell>
          <cell r="B1588">
            <v>1274.2518574860601</v>
          </cell>
          <cell r="C1588">
            <v>1716.42483948118</v>
          </cell>
          <cell r="D1588">
            <v>832.07887549093095</v>
          </cell>
          <cell r="E1588">
            <v>0.48477443133626602</v>
          </cell>
          <cell r="F1588">
            <v>-2.0628150648200037</v>
          </cell>
          <cell r="G1588">
            <v>-1.04461448674718</v>
          </cell>
          <cell r="H1588">
            <v>3.5952037880278798E-12</v>
          </cell>
          <cell r="I1588">
            <v>1.82010780215401E-10</v>
          </cell>
          <cell r="J1588" t="str">
            <v>Down</v>
          </cell>
          <cell r="L1588" t="str">
            <v>hypothetical protein OsI_00738 [Oryza sativa Indica Group]</v>
          </cell>
          <cell r="M1588" t="str">
            <v>GO:0005737,GO:0040008,GO:2000012</v>
          </cell>
          <cell r="N1588" t="str">
            <v>cytoplasm|regulation of growth|regulation of auxin polar transport</v>
          </cell>
        </row>
        <row r="1589">
          <cell r="A1589" t="str">
            <v>Zlat_10009946</v>
          </cell>
          <cell r="B1589">
            <v>976.40228269569695</v>
          </cell>
          <cell r="C1589">
            <v>1315.3119837881</v>
          </cell>
          <cell r="D1589">
            <v>637.49258160328998</v>
          </cell>
          <cell r="E1589">
            <v>0.484670245128695</v>
          </cell>
          <cell r="F1589">
            <v>-2.0632584938950997</v>
          </cell>
          <cell r="G1589">
            <v>-1.0449245795853199</v>
          </cell>
          <cell r="H1589">
            <v>2.2692769538234901E-13</v>
          </cell>
          <cell r="I1589">
            <v>1.34097973688113E-11</v>
          </cell>
          <cell r="J1589" t="str">
            <v>Down</v>
          </cell>
          <cell r="K1589" t="str">
            <v>VATP-P1; Os11g0169900, LOC_Os11g06890; OsJ_031784</v>
          </cell>
          <cell r="L1589" t="str">
            <v>V-type proton ATPase 16 kDa proteolipid subunit [Triticum urartu]</v>
          </cell>
          <cell r="M1589" t="str">
            <v>GO:0005774,GO:0015991,GO:0016021,GO:0033179,GO:0046961</v>
          </cell>
          <cell r="N1589" t="str">
            <v>vacuolar membrane|ATP hydrolysis coupled proton transport|integral component of membrane|proton-transporting V-type ATPase, V0 domain|proton-transporting ATPase activity, rotational mechanism</v>
          </cell>
          <cell r="O1589" t="str">
            <v>ko04145,ko00190,ko04142</v>
          </cell>
          <cell r="P1589" t="str">
            <v>Phagosome|Oxidative phosphorylation|Lysosome</v>
          </cell>
        </row>
        <row r="1590">
          <cell r="A1590" t="str">
            <v>Zlat_10021054</v>
          </cell>
          <cell r="B1590">
            <v>74.656733620102997</v>
          </cell>
          <cell r="C1590">
            <v>100.627431381204</v>
          </cell>
          <cell r="D1590">
            <v>48.686035859001599</v>
          </cell>
          <cell r="E1590">
            <v>0.48382469065085698</v>
          </cell>
          <cell r="F1590">
            <v>-2.0668643401699218</v>
          </cell>
          <cell r="G1590">
            <v>-1.04744369975179</v>
          </cell>
          <cell r="H1590">
            <v>9.8250043180680997E-3</v>
          </cell>
          <cell r="I1590">
            <v>5.8272409790610102E-2</v>
          </cell>
          <cell r="J1590" t="str">
            <v>Down</v>
          </cell>
        </row>
        <row r="1591">
          <cell r="A1591" t="str">
            <v>Zlat_10029733</v>
          </cell>
          <cell r="B1591">
            <v>178.331621401804</v>
          </cell>
          <cell r="C1591">
            <v>240.51354675280299</v>
          </cell>
          <cell r="D1591">
            <v>116.14969605080501</v>
          </cell>
          <cell r="E1591">
            <v>0.48292371726646399</v>
          </cell>
          <cell r="F1591">
            <v>-2.0707204145209284</v>
          </cell>
          <cell r="G1591">
            <v>-1.0501327762463899</v>
          </cell>
          <cell r="H1591">
            <v>7.3985196710273007E-5</v>
          </cell>
          <cell r="I1591">
            <v>9.5065061210892305E-4</v>
          </cell>
          <cell r="J1591" t="str">
            <v>Down</v>
          </cell>
          <cell r="K1591" t="str">
            <v>CHIP {ECO:0000303|PubMed:20028838}; Synonyms=PUB61; At3g07370 {ECO:0000312|Araport:AT3G07370}; F21O3.8 {ECO:0000312|EMBL:AAF02162.1}</v>
          </cell>
          <cell r="L1591" t="str">
            <v>hypothetical protein OsI_27581 [Oryza sativa Indica Group]</v>
          </cell>
          <cell r="M1591" t="str">
            <v>GO:0004842,GO:0009266,GO:0009651,GO:0009737,GO:0016567,GO:0051087</v>
          </cell>
          <cell r="N1591" t="str">
            <v>ubiquitin-protein transferase activity|response to temperature stimulus|response to salt stress|response to abscisic acid|protein ubiquitination|chaperone binding</v>
          </cell>
          <cell r="O1591" t="str">
            <v>ko04120,ko04141</v>
          </cell>
          <cell r="P1591" t="str">
            <v>Ubiquitin mediated proteolysis|Protein processing in endoplasmic reticulum</v>
          </cell>
        </row>
        <row r="1592">
          <cell r="A1592" t="str">
            <v>Zlat_10047418</v>
          </cell>
          <cell r="B1592">
            <v>1564.57853191134</v>
          </cell>
          <cell r="C1592">
            <v>2111.0297020818798</v>
          </cell>
          <cell r="D1592">
            <v>1018.12736174081</v>
          </cell>
          <cell r="E1592">
            <v>0.48228945369017701</v>
          </cell>
          <cell r="F1592">
            <v>-2.0734436391851947</v>
          </cell>
          <cell r="G1592">
            <v>-1.05202883211336</v>
          </cell>
          <cell r="H1592">
            <v>2.7978943353780799E-15</v>
          </cell>
          <cell r="I1592">
            <v>2.1603329671470801E-13</v>
          </cell>
          <cell r="J1592" t="str">
            <v>Down</v>
          </cell>
          <cell r="K1592" t="str">
            <v>FBW2; Synonyms=SKIP18; At4g08980; T3H13.1</v>
          </cell>
          <cell r="L1592" t="str">
            <v>F-box protein FBW2 [Oryza sativa Japonica Group]</v>
          </cell>
          <cell r="M1592" t="str">
            <v>GO:0005634,GO:0006511,GO:0009737,GO:0010608,GO:0010629,GO:0016567,GO:0019005,GO:0031146</v>
          </cell>
          <cell r="N1592" t="str">
            <v>nucleus|ubiquitin-dependent protein catabolic process|response to abscisic acid|posttranscriptional regulation of gene expression|negative regulation of gene expression|protein ubiquitination|SCF ubiquitin ligase complex|SCF-dependent proteasomal ubiquitin-dependent protein catabolic process</v>
          </cell>
        </row>
        <row r="1593">
          <cell r="A1593" t="str">
            <v>Zlat_10020054</v>
          </cell>
          <cell r="B1593">
            <v>298.44578661198199</v>
          </cell>
          <cell r="C1593">
            <v>402.72008663415397</v>
          </cell>
          <cell r="D1593">
            <v>194.17148658980901</v>
          </cell>
          <cell r="E1593">
            <v>0.48214999210158899</v>
          </cell>
          <cell r="F1593">
            <v>-2.074043381482209</v>
          </cell>
          <cell r="G1593">
            <v>-1.0524460704263101</v>
          </cell>
          <cell r="H1593">
            <v>2.0582563432721699E-6</v>
          </cell>
          <cell r="I1593">
            <v>3.96402314695717E-5</v>
          </cell>
          <cell r="J1593" t="str">
            <v>Down</v>
          </cell>
          <cell r="K1593" t="str">
            <v>At3g21360; MHC9_4</v>
          </cell>
          <cell r="L1593" t="str">
            <v>Os01g0190000 [Oryza sativa Japonica Group]</v>
          </cell>
          <cell r="M1593" t="str">
            <v>GO:0005634,GO:0016702,GO:0046872</v>
          </cell>
          <cell r="N1593" t="str">
            <v>nucleus|oxidoreductase activity, acting on single donors with incorporation of molecular oxygen, incorporation of two atoms of oxygen|metal ion binding</v>
          </cell>
        </row>
        <row r="1594">
          <cell r="A1594" t="str">
            <v>Zlat_10049016</v>
          </cell>
          <cell r="B1594">
            <v>174.61988474272701</v>
          </cell>
          <cell r="C1594">
            <v>235.749177514114</v>
          </cell>
          <cell r="D1594">
            <v>113.490591971341</v>
          </cell>
          <cell r="E1594">
            <v>0.48140397844886101</v>
          </cell>
          <cell r="F1594">
            <v>-2.0772574485614244</v>
          </cell>
          <cell r="G1594">
            <v>-1.05468003021512</v>
          </cell>
          <cell r="H1594">
            <v>8.4320709390548601E-5</v>
          </cell>
          <cell r="I1594">
            <v>1.0636072434601501E-3</v>
          </cell>
          <cell r="J1594" t="str">
            <v>Down</v>
          </cell>
          <cell r="K1594" t="str">
            <v>RTNLB12; At3g54120; F24B22.80</v>
          </cell>
          <cell r="L1594" t="str">
            <v>PREDICTED: reticulon-like protein B12 [Oryza brachyantha]</v>
          </cell>
          <cell r="M1594" t="str">
            <v>GO:0005789,GO:0016021</v>
          </cell>
          <cell r="N1594" t="str">
            <v>endoplasmic reticulum membrane|integral component of membrane</v>
          </cell>
        </row>
        <row r="1595">
          <cell r="A1595" t="str">
            <v>Zlat_10045428</v>
          </cell>
          <cell r="B1595">
            <v>139.099698997914</v>
          </cell>
          <cell r="C1595">
            <v>187.87057974078601</v>
          </cell>
          <cell r="D1595">
            <v>90.328818255040702</v>
          </cell>
          <cell r="E1595">
            <v>0.48080342531370002</v>
          </cell>
          <cell r="F1595">
            <v>-2.0798520712441895</v>
          </cell>
          <cell r="G1595">
            <v>-1.05648092083185</v>
          </cell>
          <cell r="H1595">
            <v>2.4601623842630599E-3</v>
          </cell>
          <cell r="I1595">
            <v>1.8934945066105002E-2</v>
          </cell>
          <cell r="J1595" t="str">
            <v>Down</v>
          </cell>
          <cell r="K1595" t="str">
            <v>RAP2-3; Synonyms=EBP, ERF072; At3g16770; MGL6.1, MGL6.24</v>
          </cell>
          <cell r="L1595" t="str">
            <v>unnamed protein product [Oryza sativa Japonica Group]</v>
          </cell>
          <cell r="M1595" t="str">
            <v>GO:0003677,GO:0003700,GO:0005634,GO:0005737,GO:0005886,GO:0008219,GO:0009723,GO:0009735,GO:0009753,GO:0009873,GO:0010286,GO:0043565,GO:0045893,GO:0051707</v>
          </cell>
          <cell r="N1595" t="str">
            <v>DNA binding|DNA-binding transcription factor activity|nucleus|cytoplasm|plasma membrane|cell death|response to ethylene|response to cytokinin|response to jasmonic acid|ethylene-activated signaling pathway|heat acclimation|sequence-specific DNA binding|positive regulation of transcription, DNA-templated|response to other organism</v>
          </cell>
        </row>
        <row r="1596">
          <cell r="A1596" t="str">
            <v>Zlat_10048709</v>
          </cell>
          <cell r="B1596">
            <v>49.978187208048503</v>
          </cell>
          <cell r="C1596">
            <v>67.5155657373287</v>
          </cell>
          <cell r="D1596">
            <v>32.440808678768398</v>
          </cell>
          <cell r="E1596">
            <v>0.48049376946614503</v>
          </cell>
          <cell r="F1596">
            <v>-2.0811924390009362</v>
          </cell>
          <cell r="G1596">
            <v>-1.05741037110701</v>
          </cell>
          <cell r="H1596">
            <v>3.8898339569757502E-2</v>
          </cell>
          <cell r="I1596">
            <v>0.166414070465672</v>
          </cell>
          <cell r="J1596" t="str">
            <v>Down</v>
          </cell>
          <cell r="K1596" t="str">
            <v>PCMP-E4; At1g03540; F21B7.16</v>
          </cell>
          <cell r="L1596" t="str">
            <v>EMB2261 putative [Oryza officinalis]</v>
          </cell>
        </row>
        <row r="1597">
          <cell r="A1597" t="str">
            <v>Zlat_10010203</v>
          </cell>
          <cell r="B1597">
            <v>656.844089103079</v>
          </cell>
          <cell r="C1597">
            <v>887.45689272892298</v>
          </cell>
          <cell r="D1597">
            <v>426.23128547723599</v>
          </cell>
          <cell r="E1597">
            <v>0.48028393150069298</v>
          </cell>
          <cell r="F1597">
            <v>-2.0821017202790952</v>
          </cell>
          <cell r="G1597">
            <v>-1.05804055267067</v>
          </cell>
          <cell r="H1597">
            <v>1.0448714676159699E-12</v>
          </cell>
          <cell r="I1597">
            <v>5.69500124561318E-11</v>
          </cell>
          <cell r="J1597" t="str">
            <v>Down</v>
          </cell>
          <cell r="K1597" t="str">
            <v>SUT2; Synonyms=SUT2M; OsI_038020</v>
          </cell>
          <cell r="L1597" t="str">
            <v>sucrose transporter4 [Zea mays]</v>
          </cell>
          <cell r="M1597" t="str">
            <v>GO:0005887,GO:0005985,GO:0008515,GO:0015293</v>
          </cell>
          <cell r="N1597" t="str">
            <v>integral component of plasma membrane|sucrose metabolic process|sucrose transmembrane transporter activity|symporter activity</v>
          </cell>
        </row>
        <row r="1598">
          <cell r="A1598" t="str">
            <v>Zlat_10029352</v>
          </cell>
          <cell r="B1598">
            <v>65.959635569727794</v>
          </cell>
          <cell r="C1598">
            <v>89.125931633434604</v>
          </cell>
          <cell r="D1598">
            <v>42.793339506020999</v>
          </cell>
          <cell r="E1598">
            <v>0.48014465287190999</v>
          </cell>
          <cell r="F1598">
            <v>-2.0827056888349307</v>
          </cell>
          <cell r="G1598">
            <v>-1.05845898375805</v>
          </cell>
          <cell r="H1598">
            <v>1.3901544868243999E-2</v>
          </cell>
          <cell r="I1598">
            <v>7.7009674428548405E-2</v>
          </cell>
          <cell r="J1598" t="str">
            <v>Down</v>
          </cell>
          <cell r="K1598" t="str">
            <v>GGB; Synonyms=PGGT1B, PGGTI; At2g39550; F12L6</v>
          </cell>
          <cell r="L1598" t="str">
            <v>Os01g0150100 [Oryza sativa Japonica Group]</v>
          </cell>
          <cell r="M1598" t="str">
            <v>GO:0004662,GO:0005953,GO:0009414,GO:0009733,GO:0009737,GO:0009788,GO:0018342,GO:0018344,GO:0046872</v>
          </cell>
          <cell r="N1598" t="str">
            <v>CAAX-protein geranylgeranyltransferase activity|CAAX-protein geranylgeranyltransferase complex|response to water deprivation|response to auxin|response to abscisic acid|negative regulation of abscisic acid-activated signaling pathway|protein prenylation|protein geranylgeranylation|metal ion binding</v>
          </cell>
        </row>
        <row r="1599">
          <cell r="A1599" t="str">
            <v>Zlat_10047923</v>
          </cell>
          <cell r="B1599">
            <v>709.58283635117596</v>
          </cell>
          <cell r="C1599">
            <v>958.80889410985606</v>
          </cell>
          <cell r="D1599">
            <v>460.356778592495</v>
          </cell>
          <cell r="E1599">
            <v>0.480134030275015</v>
          </cell>
          <cell r="F1599">
            <v>-2.0827517670997242</v>
          </cell>
          <cell r="G1599">
            <v>-1.0584909019254101</v>
          </cell>
          <cell r="H1599">
            <v>1.8354512233460301E-13</v>
          </cell>
          <cell r="I1599">
            <v>1.10003188593502E-11</v>
          </cell>
          <cell r="J1599" t="str">
            <v>Down</v>
          </cell>
          <cell r="K1599" t="str">
            <v>GLR3.4; Synonyms=GLR4, GLUR3; At1g05200; YUP8H12.19</v>
          </cell>
          <cell r="L1599" t="str">
            <v>hypothetical protein OsI_24580 [Oryza sativa Indica Group]</v>
          </cell>
          <cell r="M1599" t="str">
            <v>GO:0004970,GO:0005262,GO:0005886,GO:0006816,GO:0008066,GO:0009507,GO:0009536,GO:0009611,GO:0015276,GO:0016021,GO:0019722,GO:0070417,GO:0071230,GO:0071260,GO:0071311</v>
          </cell>
          <cell r="N1599" t="str">
            <v>ionotropic glutamate receptor activity|calcium channel activity|plasma membrane|calcium ion transport|glutamate receptor activity|chloroplast|plastid|response to wounding|ligand-gated ion channel activity|integral component of membrane|calcium-mediated signaling|cellular response to cold|cellular response to amino acid stimulus|cellular response to mechanical stimulus|cellular response to acetate</v>
          </cell>
        </row>
        <row r="1600">
          <cell r="A1600" t="str">
            <v>Zlat_10044926</v>
          </cell>
          <cell r="B1600">
            <v>435.96200211730297</v>
          </cell>
          <cell r="C1600">
            <v>589.33087240597399</v>
          </cell>
          <cell r="D1600">
            <v>282.59313182863201</v>
          </cell>
          <cell r="E1600">
            <v>0.47951523509184502</v>
          </cell>
          <cell r="F1600">
            <v>-2.0854394747404905</v>
          </cell>
          <cell r="G1600">
            <v>-1.0603514418081199</v>
          </cell>
          <cell r="H1600">
            <v>4.2181944384107996E-3</v>
          </cell>
          <cell r="I1600">
            <v>2.9437500877116302E-2</v>
          </cell>
          <cell r="J1600" t="str">
            <v>Down</v>
          </cell>
          <cell r="K1600" t="str">
            <v>PRA1B3; Synonyms=PRA2; At5g05380; K18I23.19</v>
          </cell>
          <cell r="L1600" t="str">
            <v>PRA1 family protein, expressed [Oryza sativa Japonica Group]</v>
          </cell>
          <cell r="M1600" t="str">
            <v>GO:0005783,GO:0010008,GO:0016021,GO:0016192</v>
          </cell>
          <cell r="N1600" t="str">
            <v>endoplasmic reticulum|endosome membrane|integral component of membrane|vesicle-mediated transport</v>
          </cell>
        </row>
        <row r="1601">
          <cell r="A1601" t="str">
            <v>Zlat_10007789</v>
          </cell>
          <cell r="B1601">
            <v>502.75959325717503</v>
          </cell>
          <cell r="C1601">
            <v>679.62984620268298</v>
          </cell>
          <cell r="D1601">
            <v>325.88934031166701</v>
          </cell>
          <cell r="E1601">
            <v>0.47951004820126603</v>
          </cell>
          <cell r="F1601">
            <v>-2.0854620330714475</v>
          </cell>
          <cell r="G1601">
            <v>-1.0603670474474001</v>
          </cell>
          <cell r="H1601">
            <v>7.3985452106348996E-3</v>
          </cell>
          <cell r="I1601">
            <v>4.6514200204442503E-2</v>
          </cell>
          <cell r="J1601" t="str">
            <v>Down</v>
          </cell>
          <cell r="K1601" t="str">
            <v>MAN1; Os01g0663300, LOC_Os01g47400; P0671D01.40</v>
          </cell>
          <cell r="L1601" t="str">
            <v>putative (1-4)-beta-mannan endohydrolase [Oryza sativa Japonica Group]</v>
          </cell>
          <cell r="M1601" t="str">
            <v>GO:0005576,GO:0016985,GO:0046355</v>
          </cell>
          <cell r="N1601" t="str">
            <v>extracellular region|mannan endo-1,4-beta-mannosidase activity|mannan catabolic process</v>
          </cell>
          <cell r="O1601" t="str">
            <v>ko00051</v>
          </cell>
          <cell r="P1601" t="str">
            <v>Fructose and mannose metabolism</v>
          </cell>
        </row>
        <row r="1602">
          <cell r="A1602" t="str">
            <v>Zlat_10025544</v>
          </cell>
          <cell r="B1602">
            <v>67.482072928514199</v>
          </cell>
          <cell r="C1602">
            <v>91.223019959553895</v>
          </cell>
          <cell r="D1602">
            <v>43.741125897474497</v>
          </cell>
          <cell r="E1602">
            <v>0.479496577912771</v>
          </cell>
          <cell r="F1602">
            <v>-2.0855206190479172</v>
          </cell>
          <cell r="G1602">
            <v>-1.0604075758814799</v>
          </cell>
          <cell r="H1602">
            <v>1.26979714285455E-2</v>
          </cell>
          <cell r="I1602">
            <v>7.1456796521344804E-2</v>
          </cell>
          <cell r="J1602" t="str">
            <v>Down</v>
          </cell>
          <cell r="K1602" t="str">
            <v>At2g34460; T31E10.20</v>
          </cell>
          <cell r="L1602" t="str">
            <v>PREDICTED: uncharacterized protein At2g34460, chloroplastic [Oryza brachyantha]</v>
          </cell>
          <cell r="M1602" t="str">
            <v>GO:0005622,GO:0009507,GO:0009534,GO:0009535,GO:0009941,GO:0010287</v>
          </cell>
          <cell r="N1602" t="str">
            <v>intracellular|chloroplast|chloroplast thylakoid|chloroplast thylakoid membrane|chloroplast envelope|plastoglobule</v>
          </cell>
        </row>
        <row r="1603">
          <cell r="A1603" t="str">
            <v>Zlat_10009228</v>
          </cell>
          <cell r="B1603">
            <v>566.07107541345101</v>
          </cell>
          <cell r="C1603">
            <v>765.34945672497395</v>
          </cell>
          <cell r="D1603">
            <v>366.79269410192899</v>
          </cell>
          <cell r="E1603">
            <v>0.47924865024596902</v>
          </cell>
          <cell r="F1603">
            <v>-2.0865995125635957</v>
          </cell>
          <cell r="G1603">
            <v>-1.0611537261889099</v>
          </cell>
          <cell r="H1603">
            <v>1.7948757495668899E-11</v>
          </cell>
          <cell r="I1603">
            <v>8.1511033030802201E-10</v>
          </cell>
          <cell r="J1603" t="str">
            <v>Down</v>
          </cell>
          <cell r="K1603" t="str">
            <v>ORLIKE; At5g06130 {ECO:0000312|Araport:AT5G06130}</v>
          </cell>
          <cell r="L1603" t="str">
            <v>chaperone protein dnaJ-related-like [Oryza sativa Japonica Group]</v>
          </cell>
          <cell r="M1603" t="str">
            <v>GO:0016021,GO:0031969,GO:0046872,GO:0050821,GO:1904143</v>
          </cell>
          <cell r="N1603" t="str">
            <v>integral component of membrane|chloroplast membrane|metal ion binding|protein stabilization|positive regulation of carotenoid biosynthetic process</v>
          </cell>
        </row>
        <row r="1604">
          <cell r="A1604" t="str">
            <v>Zlat_10021158</v>
          </cell>
          <cell r="B1604">
            <v>191.55600966516701</v>
          </cell>
          <cell r="C1604">
            <v>259.05523735619198</v>
          </cell>
          <cell r="D1604">
            <v>124.05678197414299</v>
          </cell>
          <cell r="E1604">
            <v>0.47888158232280298</v>
          </cell>
          <cell r="F1604">
            <v>-2.0881989137053996</v>
          </cell>
          <cell r="G1604">
            <v>-1.0622591439710201</v>
          </cell>
          <cell r="H1604">
            <v>3.2991561838261702E-5</v>
          </cell>
          <cell r="I1604">
            <v>4.6499635737118897E-4</v>
          </cell>
          <cell r="J1604" t="str">
            <v>Down</v>
          </cell>
          <cell r="K1604" t="str">
            <v>YAB6; Os12g0621100, LOC_Os12g42610</v>
          </cell>
          <cell r="L1604" t="str">
            <v>OsYABBY6 protein [Oryza sativa Japonica Group]</v>
          </cell>
          <cell r="M1604" t="str">
            <v>GO:0005634,GO:0007275,GO:0010158,GO:0045165,GO:0046872</v>
          </cell>
          <cell r="N1604" t="str">
            <v>nucleus|multicellular organism development|abaxial cell fate specification|cell fate commitment|metal ion binding</v>
          </cell>
        </row>
        <row r="1605">
          <cell r="A1605" t="str">
            <v>Zlat_10031482</v>
          </cell>
          <cell r="B1605">
            <v>328.72576560287399</v>
          </cell>
          <cell r="C1605">
            <v>444.804565031062</v>
          </cell>
          <cell r="D1605">
            <v>212.64696617468601</v>
          </cell>
          <cell r="E1605">
            <v>0.47806830885343099</v>
          </cell>
          <cell r="F1605">
            <v>-2.0917512863346603</v>
          </cell>
          <cell r="G1605">
            <v>-1.06471132228139</v>
          </cell>
          <cell r="H1605">
            <v>9.9657975995672704E-8</v>
          </cell>
          <cell r="I1605">
            <v>2.5038417170856199E-6</v>
          </cell>
          <cell r="J1605" t="str">
            <v>Down</v>
          </cell>
          <cell r="K1605" t="str">
            <v>UGT87A1; At2g30150; T27E13.11</v>
          </cell>
          <cell r="L1605" t="str">
            <v>PREDICTED: UDP-glycosyltransferase 87A1-like [Oryza brachyantha]</v>
          </cell>
          <cell r="M1605" t="str">
            <v>GO:0008194,GO:0043231,GO:0080043,GO:0080044</v>
          </cell>
          <cell r="N1605" t="str">
            <v>UDP-glycosyltransferase activity|intracellular membrane-bounded organelle|quercetin 3-O-glucosyltransferase activity|quercetin 7-O-glucosyltransferase activity</v>
          </cell>
        </row>
        <row r="1606">
          <cell r="A1606" t="str">
            <v>Zlat_10017392</v>
          </cell>
          <cell r="B1606">
            <v>443.34130518824702</v>
          </cell>
          <cell r="C1606">
            <v>600.072537703031</v>
          </cell>
          <cell r="D1606">
            <v>286.61007267346298</v>
          </cell>
          <cell r="E1606">
            <v>0.47762571133575799</v>
          </cell>
          <cell r="F1606">
            <v>-2.0936896324181071</v>
          </cell>
          <cell r="G1606">
            <v>-1.0660475936737299</v>
          </cell>
          <cell r="H1606">
            <v>1.16858801270032E-9</v>
          </cell>
          <cell r="I1606">
            <v>4.0776108298380897E-8</v>
          </cell>
          <cell r="J1606" t="str">
            <v>Down</v>
          </cell>
          <cell r="L1606" t="str">
            <v>hypothetical protein OsJ_31954 [Oryza sativa Japonica Group]</v>
          </cell>
          <cell r="M1606" t="str">
            <v>GO:0005829</v>
          </cell>
          <cell r="N1606" t="str">
            <v>cytosol</v>
          </cell>
        </row>
        <row r="1607">
          <cell r="A1607" t="str">
            <v>Zlat_10010911</v>
          </cell>
          <cell r="B1607">
            <v>2460.5619842350202</v>
          </cell>
          <cell r="C1607">
            <v>3330.5764530046699</v>
          </cell>
          <cell r="D1607">
            <v>1590.54751546537</v>
          </cell>
          <cell r="E1607">
            <v>0.47755922673099399</v>
          </cell>
          <cell r="F1607">
            <v>-2.0939811106681718</v>
          </cell>
          <cell r="G1607">
            <v>-1.06624842810049</v>
          </cell>
          <cell r="H1607">
            <v>2.20521564556698E-29</v>
          </cell>
          <cell r="I1607">
            <v>6.0494623018472403E-27</v>
          </cell>
          <cell r="J1607" t="str">
            <v>Down</v>
          </cell>
          <cell r="K1607" t="str">
            <v>POPTR_0012s05040g</v>
          </cell>
          <cell r="L1607" t="str">
            <v>hypothetical protein OsJ_00304 [Oryza sativa Japonica Group]</v>
          </cell>
          <cell r="M1607" t="str">
            <v>GO:0000287,GO:0006518,GO:0016854</v>
          </cell>
          <cell r="N1607" t="str">
            <v>magnesium ion binding|peptide metabolic process|racemase and epimerase activity</v>
          </cell>
        </row>
        <row r="1608">
          <cell r="A1608" t="str">
            <v>Zlat_10016779</v>
          </cell>
          <cell r="B1608">
            <v>42.744260597440103</v>
          </cell>
          <cell r="C1608">
            <v>57.864247762163302</v>
          </cell>
          <cell r="D1608">
            <v>27.624273432717001</v>
          </cell>
          <cell r="E1608">
            <v>0.477397952985749</v>
          </cell>
          <cell r="F1608">
            <v>-2.0946884957209932</v>
          </cell>
          <cell r="G1608">
            <v>-1.06673571452473</v>
          </cell>
          <cell r="H1608">
            <v>4.6910467340063801E-2</v>
          </cell>
          <cell r="I1608">
            <v>0.19056741981560699</v>
          </cell>
          <cell r="J1608" t="str">
            <v>Down</v>
          </cell>
          <cell r="K1608" t="str">
            <v>UGT91B1; At5g65550; K21L13.6</v>
          </cell>
          <cell r="L1608" t="str">
            <v>Os03g0702500 [Oryza sativa Japonica Group]</v>
          </cell>
          <cell r="M1608" t="str">
            <v>GO:0008194,GO:0043231,GO:0080043,GO:0080044</v>
          </cell>
          <cell r="N1608" t="str">
            <v>UDP-glycosyltransferase activity|intracellular membrane-bounded organelle|quercetin 3-O-glucosyltransferase activity|quercetin 7-O-glucosyltransferase activity</v>
          </cell>
        </row>
        <row r="1609">
          <cell r="A1609" t="str">
            <v>Zlat_10037482</v>
          </cell>
          <cell r="B1609">
            <v>56.116517784263401</v>
          </cell>
          <cell r="C1609">
            <v>75.976978633164407</v>
          </cell>
          <cell r="D1609">
            <v>36.256056935362402</v>
          </cell>
          <cell r="E1609">
            <v>0.477197930052148</v>
          </cell>
          <cell r="F1609">
            <v>-2.0955665082007382</v>
          </cell>
          <cell r="G1609">
            <v>-1.0673403098382499</v>
          </cell>
          <cell r="H1609">
            <v>2.1963622808169499E-2</v>
          </cell>
          <cell r="I1609">
            <v>0.109629668756399</v>
          </cell>
          <cell r="J1609" t="str">
            <v>Down</v>
          </cell>
          <cell r="K1609" t="str">
            <v>DOF3.5; At3g52440; F22O6_180</v>
          </cell>
          <cell r="L1609" t="str">
            <v>PREDICTED: uncharacterized protein LOC102700144 [Oryza brachyantha]</v>
          </cell>
          <cell r="M1609" t="str">
            <v>GO:0003677,GO:0003700,GO:0005634,GO:0006355,GO:0046872</v>
          </cell>
          <cell r="N1609" t="str">
            <v>DNA binding|DNA-binding transcription factor activity|nucleus|regulation of transcription, DNA-templated|metal ion binding</v>
          </cell>
        </row>
        <row r="1610">
          <cell r="A1610" t="str">
            <v>Zlat_10020341</v>
          </cell>
          <cell r="B1610">
            <v>2683.5504385542499</v>
          </cell>
          <cell r="C1610">
            <v>3633.7016256356601</v>
          </cell>
          <cell r="D1610">
            <v>1733.39925147284</v>
          </cell>
          <cell r="E1610">
            <v>0.47703400830815601</v>
          </cell>
          <cell r="F1610">
            <v>-2.0962866013402062</v>
          </cell>
          <cell r="G1610">
            <v>-1.06783597358617</v>
          </cell>
          <cell r="H1610">
            <v>9.0607042989627898E-6</v>
          </cell>
          <cell r="I1610">
            <v>1.4855504589679399E-4</v>
          </cell>
          <cell r="J1610" t="str">
            <v>Down</v>
          </cell>
          <cell r="K1610" t="str">
            <v>CESA1; Os05g0176100, LOC_Os05g08370; OsJ_016545, OsJ_17310 {ECO:0000312|EMBL:EEE62512.1}, OSJNBa0029B02.3, P0617A08.14</v>
          </cell>
          <cell r="L1610" t="str">
            <v>PREDICTED: probable cellulose synthase A catalytic subunit 1 [UDP-forming] [Oryza brachyantha]</v>
          </cell>
          <cell r="M1610" t="str">
            <v>GO:0005794,GO:0005802,GO:0005886,GO:0009833,GO:0016021,GO:0016759,GO:0016760,GO:0030244,GO:0046872,GO:0071555</v>
          </cell>
          <cell r="N1610" t="str">
            <v>Golgi apparatus|trans-Golgi network|plasma membrane|plant-type primary cell wall biogenesis|integral component of membrane|cellulose synthase activity|cellulose synthase (UDP-forming) activity|cellulose biosynthetic process|metal ion binding|cell wall organization</v>
          </cell>
        </row>
        <row r="1611">
          <cell r="A1611" t="str">
            <v>Zlat_10012438</v>
          </cell>
          <cell r="B1611">
            <v>225.304495155285</v>
          </cell>
          <cell r="C1611">
            <v>305.11262841830199</v>
          </cell>
          <cell r="D1611">
            <v>145.49636189226899</v>
          </cell>
          <cell r="E1611">
            <v>0.47686115991500899</v>
          </cell>
          <cell r="F1611">
            <v>-2.0970464446679409</v>
          </cell>
          <cell r="G1611">
            <v>-1.06835881410503</v>
          </cell>
          <cell r="H1611">
            <v>6.7942133952229303E-6</v>
          </cell>
          <cell r="I1611">
            <v>1.15549570756861E-4</v>
          </cell>
          <cell r="J1611" t="str">
            <v>Down</v>
          </cell>
          <cell r="K1611" t="str">
            <v>ALDH3F1; At4g36250; F23E13.140</v>
          </cell>
          <cell r="L1611" t="str">
            <v>hypothetical protein OsI_08280 [Oryza sativa Indica Group]</v>
          </cell>
          <cell r="M1611" t="str">
            <v>GO:0004028,GO:0004029,GO:0005783,GO:0006081,GO:0016020,GO:0043878</v>
          </cell>
          <cell r="N1611" t="str">
            <v>3-chloroallyl aldehyde dehydrogenase activity|aldehyde dehydrogenase (NAD) activity|endoplasmic reticulum|cellular aldehyde metabolic process|membrane|glyceraldehyde-3-phosphate dehydrogenase (NAD+) (non-phosphorylating) activity</v>
          </cell>
          <cell r="O1611" t="str">
            <v>ko00561,ko00071,ko00380,ko00310,ko00040,ko00410,ko00340,ko00620,ko00330,ko00903,ko00280,ko00625,ko00053,ko00010</v>
          </cell>
          <cell r="P1611" t="str">
            <v>Glycerolipid metabolism|Fatty acid degradation|Tryptophan metabolism|Lysine degradation|Pentose and glucuronate interconversions|beta-Alanine metabolism|Histidine metabolism|Pyruvate metabolism|Arginine and proline metabolism|Limonene and pinene degradation|Valine, leucine and isoleucine degradation|Chloroalkane and chloroalkene degradation|Ascorbate and aldarate metabolism|Glycolysis / Gluconeogenesis</v>
          </cell>
        </row>
        <row r="1612">
          <cell r="A1612" t="str">
            <v>Zlat_10013145</v>
          </cell>
          <cell r="B1612">
            <v>1397.37712070828</v>
          </cell>
          <cell r="C1612">
            <v>1892.3810412375401</v>
          </cell>
          <cell r="D1612">
            <v>902.37320017902903</v>
          </cell>
          <cell r="E1612">
            <v>0.47684540296858702</v>
          </cell>
          <cell r="F1612">
            <v>-2.0971157397649836</v>
          </cell>
          <cell r="G1612">
            <v>-1.0684064859348199</v>
          </cell>
          <cell r="H1612">
            <v>1.7282572698723998E-21</v>
          </cell>
          <cell r="I1612">
            <v>2.49208789743737E-19</v>
          </cell>
          <cell r="J1612" t="str">
            <v>Down</v>
          </cell>
          <cell r="L1612" t="str">
            <v>RecName: Full=Ubiquinol oxidase 1a, mitochondrial; AltName: Full=Alternative oxidase 1a; Short=OsAOX1A; Flags: Precursor</v>
          </cell>
          <cell r="M1612" t="str">
            <v>GO:0005739,GO:0005743,GO:0009916,GO:0010230,GO:0016021,GO:0046872,GO:0070469,GO:0102721</v>
          </cell>
          <cell r="N1612" t="str">
            <v>mitochondrion|mitochondrial inner membrane|alternative oxidase activity|alternative respiration|integral component of membrane|metal ion binding|respiratory chain|ubiquinol:oxygen oxidoreductase activity</v>
          </cell>
        </row>
        <row r="1613">
          <cell r="A1613" t="str">
            <v>Zlat_10006679</v>
          </cell>
          <cell r="B1613">
            <v>1284.69896682897</v>
          </cell>
          <cell r="C1613">
            <v>1739.8104860569199</v>
          </cell>
          <cell r="D1613">
            <v>829.58744760102695</v>
          </cell>
          <cell r="E1613">
            <v>0.476826329217726</v>
          </cell>
          <cell r="F1613">
            <v>-2.0971996274630738</v>
          </cell>
          <cell r="G1613">
            <v>-1.0684641946932001</v>
          </cell>
          <cell r="H1613">
            <v>9.0509398915394704E-13</v>
          </cell>
          <cell r="I1613">
            <v>4.9901440166719701E-11</v>
          </cell>
          <cell r="J1613" t="str">
            <v>Down</v>
          </cell>
          <cell r="K1613" t="str">
            <v>Os07g0563300, LOC_Os07g37610; OJ1720_F04.105</v>
          </cell>
          <cell r="L1613" t="str">
            <v>B3 domain-containing protein Os07g0563300 isoform X2 [Oryza sativa Japonica Group]</v>
          </cell>
          <cell r="M1613" t="str">
            <v>GO:0003677,GO:0005634,GO:0008270</v>
          </cell>
          <cell r="N1613" t="str">
            <v>DNA binding|nucleus|zinc ion binding</v>
          </cell>
        </row>
        <row r="1614">
          <cell r="A1614" t="str">
            <v>Zlat_10010688</v>
          </cell>
          <cell r="B1614">
            <v>224.48541891602</v>
          </cell>
          <cell r="C1614">
            <v>304.04066002567401</v>
          </cell>
          <cell r="D1614">
            <v>144.930177806366</v>
          </cell>
          <cell r="E1614">
            <v>0.47668024991831098</v>
          </cell>
          <cell r="F1614">
            <v>-2.0978423170906928</v>
          </cell>
          <cell r="G1614">
            <v>-1.0689062427862099</v>
          </cell>
          <cell r="H1614">
            <v>7.0272812855132404E-6</v>
          </cell>
          <cell r="I1614">
            <v>1.1897367041434399E-4</v>
          </cell>
          <cell r="J1614" t="str">
            <v>Down</v>
          </cell>
          <cell r="K1614" t="str">
            <v>PVA22; Synonyms=VAP27-2; At1g08820; F22O13.31</v>
          </cell>
          <cell r="L1614" t="str">
            <v>putative VAP27 [Oryza sativa Japonica Group]</v>
          </cell>
          <cell r="M1614" t="str">
            <v>GO:0005789,GO:0005886,GO:0016021,GO:0016032,GO:0046907</v>
          </cell>
          <cell r="N1614" t="str">
            <v>endoplasmic reticulum membrane|plasma membrane|integral component of membrane|viral process|intracellular transport</v>
          </cell>
        </row>
        <row r="1615">
          <cell r="A1615" t="str">
            <v>Zlat_10003482</v>
          </cell>
          <cell r="B1615">
            <v>753.25883181734798</v>
          </cell>
          <cell r="C1615">
            <v>1020.24381779833</v>
          </cell>
          <cell r="D1615">
            <v>486.27384583636598</v>
          </cell>
          <cell r="E1615">
            <v>0.47662513347616903</v>
          </cell>
          <cell r="F1615">
            <v>-2.0980849094270422</v>
          </cell>
          <cell r="G1615">
            <v>-1.0690730649173401</v>
          </cell>
          <cell r="H1615">
            <v>2.8701074541068502E-14</v>
          </cell>
          <cell r="I1615">
            <v>1.9291467274197899E-12</v>
          </cell>
          <cell r="J1615" t="str">
            <v>Down</v>
          </cell>
          <cell r="K1615" t="str">
            <v>STR1; Synonyms=MST1, RDH1, ST1; At1g79230; YUP8H12R.17</v>
          </cell>
          <cell r="L1615" t="str">
            <v>Os12g0608600 [Oryza sativa Japonica Group]</v>
          </cell>
          <cell r="M1615" t="str">
            <v>GO:0004792,GO:0005739,GO:0009507,GO:0009793,GO:0016783,GO:0016784</v>
          </cell>
          <cell r="N1615" t="str">
            <v>thiosulfate sulfurtransferase activity|mitochondrion|chloroplast|embryo development ending in seed dormancy|sulfurtransferase activity|3-mercaptopyruvate sulfurtransferase activity</v>
          </cell>
          <cell r="O1615" t="str">
            <v>ko04122,ko00270,ko00920</v>
          </cell>
          <cell r="P1615" t="str">
            <v>Sulfur relay system|Cysteine and methionine metabolism|Sulfur metabolism</v>
          </cell>
        </row>
        <row r="1616">
          <cell r="A1616" t="str">
            <v>Zlat_10022589</v>
          </cell>
          <cell r="B1616">
            <v>61.012557548672</v>
          </cell>
          <cell r="C1616">
            <v>82.650940925326196</v>
          </cell>
          <cell r="D1616">
            <v>39.374174172017803</v>
          </cell>
          <cell r="E1616">
            <v>0.47639111825226299</v>
          </cell>
          <cell r="F1616">
            <v>-2.09911554117277</v>
          </cell>
          <cell r="G1616">
            <v>-1.06978157877363</v>
          </cell>
          <cell r="H1616">
            <v>1.6907359154140399E-2</v>
          </cell>
          <cell r="I1616">
            <v>8.9643009519013897E-2</v>
          </cell>
          <cell r="J1616" t="str">
            <v>Down</v>
          </cell>
          <cell r="K1616" t="str">
            <v>GAPC2; Synonyms=GPC2</v>
          </cell>
          <cell r="L1616" t="str">
            <v>hypothetical protein SETIT_5G082000v2 [Setaria italica]</v>
          </cell>
          <cell r="M1616" t="str">
            <v>GO:0004365,GO:0005829,GO:0006006,GO:0006096,GO:0032991,GO:0042301,GO:0050661,GO:0070403</v>
          </cell>
          <cell r="N1616" t="str">
            <v>glyceraldehyde-3-phosphate dehydrogenase (NAD+) (phosphorylating) activity|cytosol|glucose metabolic process|glycolytic process|protein-containing complex|phosphate ion binding|NADP binding|NAD+ binding</v>
          </cell>
          <cell r="O1616" t="str">
            <v>ko00710,ko04066,ko01200,ko01230,ko00010</v>
          </cell>
          <cell r="P1616" t="str">
            <v>Carbon fixation in photosynthetic organisms|HIF-1 signaling pathway|Carbon metabolism|Biosynthesis of amino acids|Glycolysis / Gluconeogenesis</v>
          </cell>
        </row>
        <row r="1617">
          <cell r="A1617" t="str">
            <v>Zlat_10031690</v>
          </cell>
          <cell r="B1617">
            <v>108.913989850224</v>
          </cell>
          <cell r="C1617">
            <v>147.55831870009601</v>
          </cell>
          <cell r="D1617">
            <v>70.269661000351206</v>
          </cell>
          <cell r="E1617">
            <v>0.47621619451472802</v>
          </cell>
          <cell r="F1617">
            <v>-2.0998865883152424</v>
          </cell>
          <cell r="G1617">
            <v>-1.0703114122278301</v>
          </cell>
          <cell r="H1617">
            <v>1.43872091041559E-3</v>
          </cell>
          <cell r="I1617">
            <v>1.21891169908547E-2</v>
          </cell>
          <cell r="J1617" t="str">
            <v>Down</v>
          </cell>
          <cell r="K1617" t="str">
            <v>GRXS7; Os03g0851200, LOC_Os03g63420; OsJ_13389 {ECO:0000312|EMBL:EEE60311.1}, OSJNBa0015N08.14</v>
          </cell>
          <cell r="L1617" t="str">
            <v>hypothetical protein OsI_14350 [Oryza sativa Indica Group]</v>
          </cell>
          <cell r="M1617" t="str">
            <v>GO:0009055,GO:0009570,GO:0015035,GO:0015038,GO:0045454,GO:0046872,GO:0051537</v>
          </cell>
          <cell r="N1617" t="str">
            <v>electron transfer activity|chloroplast stroma|protein disulfide oxidoreductase activity|glutathione disulfide oxidoreductase activity|cell redox homeostasis|metal ion binding|2 iron, 2 sulfur cluster binding</v>
          </cell>
        </row>
        <row r="1618">
          <cell r="A1618" t="str">
            <v>Zlat_10016679</v>
          </cell>
          <cell r="B1618">
            <v>285.403539422655</v>
          </cell>
          <cell r="C1618">
            <v>386.67343443608502</v>
          </cell>
          <cell r="D1618">
            <v>184.13364440922501</v>
          </cell>
          <cell r="E1618">
            <v>0.47619936621133702</v>
          </cell>
          <cell r="F1618">
            <v>-2.0999607957399098</v>
          </cell>
          <cell r="G1618">
            <v>-1.07036239440589</v>
          </cell>
          <cell r="H1618">
            <v>9.7831598865485308E-4</v>
          </cell>
          <cell r="I1618">
            <v>8.8737467981699104E-3</v>
          </cell>
          <cell r="J1618" t="str">
            <v>Down</v>
          </cell>
        </row>
        <row r="1619">
          <cell r="A1619" t="str">
            <v>Zlat_10015801</v>
          </cell>
          <cell r="B1619">
            <v>55.058839251766102</v>
          </cell>
          <cell r="C1619">
            <v>74.596944848211393</v>
          </cell>
          <cell r="D1619">
            <v>35.520733655320903</v>
          </cell>
          <cell r="E1619">
            <v>0.47616874561817302</v>
          </cell>
          <cell r="F1619">
            <v>-2.1000958361972653</v>
          </cell>
          <cell r="G1619">
            <v>-1.0704551656303201</v>
          </cell>
          <cell r="H1619">
            <v>2.3400819383504801E-2</v>
          </cell>
          <cell r="I1619">
            <v>0.114952163464943</v>
          </cell>
          <cell r="J1619" t="str">
            <v>Down</v>
          </cell>
          <cell r="L1619" t="str">
            <v>Os01g0963800, partial [Oryza sativa Japonica Group]</v>
          </cell>
        </row>
        <row r="1620">
          <cell r="A1620" t="str">
            <v>Zlat_10027606</v>
          </cell>
          <cell r="B1620">
            <v>448.52795092773101</v>
          </cell>
          <cell r="C1620">
            <v>607.74368664598899</v>
          </cell>
          <cell r="D1620">
            <v>289.31221520947298</v>
          </cell>
          <cell r="E1620">
            <v>0.47604314378998502</v>
          </cell>
          <cell r="F1620">
            <v>-2.100649936975393</v>
          </cell>
          <cell r="G1620">
            <v>-1.07083576397764</v>
          </cell>
          <cell r="H1620">
            <v>7.6835394429444E-10</v>
          </cell>
          <cell r="I1620">
            <v>2.77875656895852E-8</v>
          </cell>
          <cell r="J1620" t="str">
            <v>Down</v>
          </cell>
          <cell r="K1620" t="str">
            <v>Os02g0178400, LOC_Os02g08180; OsJ_05608 {ECO:0000312|EMBL:EAZ21956.1}, P0544B02.4</v>
          </cell>
          <cell r="L1620" t="str">
            <v>putative transport protein SEC61 [Oryza sativa Japonica Group]</v>
          </cell>
          <cell r="M1620" t="str">
            <v>GO:0005789,GO:0006605,GO:0015450,GO:0016021</v>
          </cell>
          <cell r="N1620" t="str">
            <v>endoplasmic reticulum membrane|protein targeting|P-P-bond-hydrolysis-driven protein transmembrane transporter activity|integral component of membrane</v>
          </cell>
          <cell r="O1620" t="str">
            <v>ko04145,ko04141,ko03060</v>
          </cell>
          <cell r="P1620" t="str">
            <v>Phagosome|Protein processing in endoplasmic reticulum|Protein export</v>
          </cell>
        </row>
        <row r="1621">
          <cell r="A1621" t="str">
            <v>Zlat_10031921</v>
          </cell>
          <cell r="B1621">
            <v>49.418481879092703</v>
          </cell>
          <cell r="C1621">
            <v>66.966217002613007</v>
          </cell>
          <cell r="D1621">
            <v>31.870746755572299</v>
          </cell>
          <cell r="E1621">
            <v>0.47592275899844699</v>
          </cell>
          <cell r="F1621">
            <v>-2.1011812969492034</v>
          </cell>
          <cell r="G1621">
            <v>-1.07120064793445</v>
          </cell>
          <cell r="H1621">
            <v>3.0930205195505999E-2</v>
          </cell>
          <cell r="I1621">
            <v>0.140976223653487</v>
          </cell>
          <cell r="J1621" t="str">
            <v>Down</v>
          </cell>
          <cell r="L1621" t="str">
            <v>hypothetical protein BRADI_1g13600v3 [Brachypodium distachyon]</v>
          </cell>
        </row>
        <row r="1622">
          <cell r="A1622" t="str">
            <v>Zlat_10012422</v>
          </cell>
          <cell r="B1622">
            <v>166.98312681025899</v>
          </cell>
          <cell r="C1622">
            <v>226.356192804274</v>
          </cell>
          <cell r="D1622">
            <v>107.610060816245</v>
          </cell>
          <cell r="E1622">
            <v>0.47540144355269998</v>
          </cell>
          <cell r="F1622">
            <v>-2.1034854091458945</v>
          </cell>
          <cell r="G1622">
            <v>-1.07278181086835</v>
          </cell>
          <cell r="H1622">
            <v>8.6061577266916196E-5</v>
          </cell>
          <cell r="I1622">
            <v>1.0819261326901199E-3</v>
          </cell>
          <cell r="J1622" t="str">
            <v>Down</v>
          </cell>
          <cell r="K1622" t="str">
            <v>CYCP4-1; Os10g0563900, LOC_Os10g41430; OsJ_031206, OSJNBa0027P10.16</v>
          </cell>
          <cell r="L1622" t="str">
            <v>PREG-like protein [Oryza sativa]</v>
          </cell>
          <cell r="M1622" t="str">
            <v>GO:0000079,GO:0007049,GO:0019901,GO:0051301</v>
          </cell>
          <cell r="N1622" t="str">
            <v>regulation of cyclin-dependent protein serine/threonine kinase activity|cell cycle|protein kinase binding|cell division</v>
          </cell>
        </row>
        <row r="1623">
          <cell r="A1623" t="str">
            <v>Zlat_10037502</v>
          </cell>
          <cell r="B1623">
            <v>368.57424281700202</v>
          </cell>
          <cell r="C1623">
            <v>499.635028890184</v>
          </cell>
          <cell r="D1623">
            <v>237.51345674381901</v>
          </cell>
          <cell r="E1623">
            <v>0.47537390897391002</v>
          </cell>
          <cell r="F1623">
            <v>-2.1036072471004776</v>
          </cell>
          <cell r="G1623">
            <v>-1.07286537214322</v>
          </cell>
          <cell r="H1623">
            <v>1.4840166034500601E-8</v>
          </cell>
          <cell r="I1623">
            <v>4.3204217630381299E-7</v>
          </cell>
          <cell r="J1623" t="str">
            <v>Down</v>
          </cell>
          <cell r="K1623" t="str">
            <v>CYP94C1; At2g27690; F15K20.21</v>
          </cell>
          <cell r="L1623" t="str">
            <v>hypothetical protein OsI_20140 [Oryza sativa Indica Group]</v>
          </cell>
          <cell r="M1623" t="str">
            <v>GO:0005506,GO:0005789,GO:0009611,GO:0016021,GO:0018685,GO:0020037,GO:0043231</v>
          </cell>
          <cell r="N1623" t="str">
            <v>iron ion binding|endoplasmic reticulum membrane|response to wounding|integral component of membrane|alkane 1-monooxygenase activity|heme binding|intracellular membrane-bounded organelle</v>
          </cell>
        </row>
        <row r="1624">
          <cell r="A1624" t="str">
            <v>Zlat_10019087</v>
          </cell>
          <cell r="B1624">
            <v>129.78560390794601</v>
          </cell>
          <cell r="C1624">
            <v>175.947178588367</v>
          </cell>
          <cell r="D1624">
            <v>83.6240292275249</v>
          </cell>
          <cell r="E1624">
            <v>0.47527917127427</v>
          </cell>
          <cell r="F1624">
            <v>-2.1040265604716111</v>
          </cell>
          <cell r="G1624">
            <v>-1.07315291680646</v>
          </cell>
          <cell r="H1624">
            <v>5.1802725780011102E-4</v>
          </cell>
          <cell r="I1624">
            <v>5.1622196493477102E-3</v>
          </cell>
          <cell r="J1624" t="str">
            <v>Down</v>
          </cell>
          <cell r="L1624" t="str">
            <v>PREDICTED: myosin-2 heavy chain-like [Oryza brachyantha]</v>
          </cell>
        </row>
        <row r="1625">
          <cell r="A1625" t="str">
            <v>Zlat_10023979</v>
          </cell>
          <cell r="B1625">
            <v>223.29260013268001</v>
          </cell>
          <cell r="C1625">
            <v>302.73946475308497</v>
          </cell>
          <cell r="D1625">
            <v>143.84573551227501</v>
          </cell>
          <cell r="E1625">
            <v>0.475146957234652</v>
          </cell>
          <cell r="F1625">
            <v>-2.1046120253405065</v>
          </cell>
          <cell r="G1625">
            <v>-1.0735543042153299</v>
          </cell>
          <cell r="H1625">
            <v>6.8499019339627304E-6</v>
          </cell>
          <cell r="I1625">
            <v>1.16437980380741E-4</v>
          </cell>
          <cell r="J1625" t="str">
            <v>Down</v>
          </cell>
          <cell r="L1625" t="str">
            <v>unnamed protein product [Oryza sativa Japonica Group]</v>
          </cell>
        </row>
        <row r="1626">
          <cell r="A1626" t="str">
            <v>Zlat_10035624</v>
          </cell>
          <cell r="B1626">
            <v>221.03264502091099</v>
          </cell>
          <cell r="C1626">
            <v>299.68881876177602</v>
          </cell>
          <cell r="D1626">
            <v>142.376471280045</v>
          </cell>
          <cell r="E1626">
            <v>0.47508102527248502</v>
          </cell>
          <cell r="F1626">
            <v>-2.1049041043608194</v>
          </cell>
          <cell r="G1626">
            <v>-1.07375450820165</v>
          </cell>
          <cell r="H1626">
            <v>7.6273885779731803E-6</v>
          </cell>
          <cell r="I1626">
            <v>1.2772374461437799E-4</v>
          </cell>
          <cell r="J1626" t="str">
            <v>Down</v>
          </cell>
          <cell r="K1626" t="str">
            <v>SCPL19; Synonyms=SCT, SNG2; At5g09640; F17I14.170</v>
          </cell>
          <cell r="L1626" t="str">
            <v>hypothetical protein OsI_35952 [Oryza sativa Indica Group]</v>
          </cell>
          <cell r="M1626" t="str">
            <v>GO:0004185,GO:0005576,GO:0016752,GO:0019748,GO:0047202</v>
          </cell>
          <cell r="N1626" t="str">
            <v>serine-type carboxypeptidase activity|extracellular region|sinapoyltransferase activity|secondary metabolic process|sinapoylglucose-choline O-sinapoyltransferase activity</v>
          </cell>
        </row>
        <row r="1627">
          <cell r="A1627" t="str">
            <v>Zlat_10040671</v>
          </cell>
          <cell r="B1627">
            <v>735.45592299252303</v>
          </cell>
          <cell r="C1627">
            <v>997.21256016569998</v>
          </cell>
          <cell r="D1627">
            <v>473.69928581934499</v>
          </cell>
          <cell r="E1627">
            <v>0.47502338492470902</v>
          </cell>
          <cell r="F1627">
            <v>-2.1051595179014178</v>
          </cell>
          <cell r="G1627">
            <v>-1.07392955726595</v>
          </cell>
          <cell r="H1627">
            <v>2.8825609929589301E-7</v>
          </cell>
          <cell r="I1627">
            <v>6.6075661022024596E-6</v>
          </cell>
          <cell r="J1627" t="str">
            <v>Down</v>
          </cell>
          <cell r="K1627" t="str">
            <v>BZIP19; Os02g0247100, LOC_Os02g14910; OSJNBa0090H18.24</v>
          </cell>
          <cell r="L1627" t="str">
            <v>hypothetical protein OsJ_06066 [Oryza sativa Japonica Group]</v>
          </cell>
          <cell r="M1627" t="str">
            <v>GO:0003677,GO:0003700,GO:0005634,GO:0045893</v>
          </cell>
          <cell r="N1627" t="str">
            <v>DNA binding|DNA-binding transcription factor activity|nucleus|positive regulation of transcription, DNA-templated</v>
          </cell>
        </row>
        <row r="1628">
          <cell r="A1628" t="str">
            <v>Zlat_10026640</v>
          </cell>
          <cell r="B1628">
            <v>113.435863269571</v>
          </cell>
          <cell r="C1628">
            <v>153.819048066004</v>
          </cell>
          <cell r="D1628">
            <v>73.052678473136993</v>
          </cell>
          <cell r="E1628">
            <v>0.47492608614889997</v>
          </cell>
          <cell r="F1628">
            <v>-2.1055908048952223</v>
          </cell>
          <cell r="G1628">
            <v>-1.0742250939573399</v>
          </cell>
          <cell r="H1628">
            <v>1.1184505309247701E-3</v>
          </cell>
          <cell r="I1628">
            <v>9.8922038832145402E-3</v>
          </cell>
          <cell r="J1628" t="str">
            <v>Down</v>
          </cell>
          <cell r="K1628" t="str">
            <v>CDF2; Synonyms=DOF5.2; At5g39660; MIJ24.16</v>
          </cell>
          <cell r="L1628" t="str">
            <v>Dof protein [Phyllostachys edulis]</v>
          </cell>
          <cell r="M1628" t="str">
            <v>GO:0003677,GO:0003700,GO:0005634,GO:0006355,GO:0009908,GO:0043565,GO:0046872</v>
          </cell>
          <cell r="N1628" t="str">
            <v>DNA binding|DNA-binding transcription factor activity|nucleus|regulation of transcription, DNA-templated|flower development|sequence-specific DNA binding|metal ion binding</v>
          </cell>
        </row>
        <row r="1629">
          <cell r="A1629" t="str">
            <v>Zlat_10001016</v>
          </cell>
          <cell r="B1629">
            <v>2153.4821575269598</v>
          </cell>
          <cell r="C1629">
            <v>2921.0861288286701</v>
          </cell>
          <cell r="D1629">
            <v>1385.8781862252499</v>
          </cell>
          <cell r="E1629">
            <v>0.47443934382755698</v>
          </cell>
          <cell r="F1629">
            <v>-2.1077509970662698</v>
          </cell>
          <cell r="G1629">
            <v>-1.0757044416827799</v>
          </cell>
          <cell r="H1629">
            <v>7.6238349250662999E-28</v>
          </cell>
          <cell r="I1629">
            <v>1.82442154639423E-25</v>
          </cell>
          <cell r="J1629" t="str">
            <v>Down</v>
          </cell>
          <cell r="K1629" t="str">
            <v>HOP</v>
          </cell>
          <cell r="L1629" t="str">
            <v>Os02g0644100 [Oryza sativa Japonica Group]</v>
          </cell>
          <cell r="M1629" t="str">
            <v>GO:0005634,GO:0005737,GO:0051131,GO:0051879,GO:0070678</v>
          </cell>
          <cell r="N1629" t="str">
            <v>nucleus|cytoplasm|chaperone-mediated protein complex assembly|Hsp90 protein binding|preprotein binding</v>
          </cell>
        </row>
        <row r="1630">
          <cell r="A1630" t="str">
            <v>Zlat_10033225</v>
          </cell>
          <cell r="B1630">
            <v>101.812234182171</v>
          </cell>
          <cell r="C1630">
            <v>138.11543335275201</v>
          </cell>
          <cell r="D1630">
            <v>65.509035011589901</v>
          </cell>
          <cell r="E1630">
            <v>0.474306407483639</v>
          </cell>
          <cell r="F1630">
            <v>-2.1083417474905071</v>
          </cell>
          <cell r="G1630">
            <v>-1.0761087367325599</v>
          </cell>
          <cell r="H1630">
            <v>5.3229483405717202E-3</v>
          </cell>
          <cell r="I1630">
            <v>3.5605162618195199E-2</v>
          </cell>
          <cell r="J1630" t="str">
            <v>Down</v>
          </cell>
          <cell r="K1630" t="str">
            <v>At4g36750 {ECO:0000312|Araport:AT4G36750}; C7A10.610 {ECO:0000312|EMBL:CAB16805.1}</v>
          </cell>
          <cell r="L1630" t="str">
            <v>probable NAD(P)H dehydrogenase (quinone) FQR1-like 2 [Oryza sativa Japonica Group]</v>
          </cell>
          <cell r="M1630" t="str">
            <v>GO:0003955,GO:0005886,GO:0010181,GO:0055114</v>
          </cell>
          <cell r="N1630" t="str">
            <v>NAD(P)H dehydrogenase (quinone) activity|plasma membrane|FMN binding|oxidation-reduction process</v>
          </cell>
          <cell r="O1630" t="str">
            <v>ko00130</v>
          </cell>
          <cell r="P1630" t="str">
            <v>Ubiquinone and other terpenoid-quinone biosynthesis</v>
          </cell>
        </row>
        <row r="1631">
          <cell r="A1631" t="str">
            <v>Zlat_10034407</v>
          </cell>
          <cell r="B1631">
            <v>59.037371751193497</v>
          </cell>
          <cell r="C1631">
            <v>80.092772317402407</v>
          </cell>
          <cell r="D1631">
            <v>37.981971184984502</v>
          </cell>
          <cell r="E1631">
            <v>0.47422470325367699</v>
          </cell>
          <cell r="F1631">
            <v>-2.1087049939384328</v>
          </cell>
          <cell r="G1631">
            <v>-1.0763572774210901</v>
          </cell>
          <cell r="H1631">
            <v>3.8151057875709299E-2</v>
          </cell>
          <cell r="I1631">
            <v>0.164111804543879</v>
          </cell>
          <cell r="J1631" t="str">
            <v>Down</v>
          </cell>
          <cell r="K1631" t="str">
            <v>NFYA10; At5g06510; F15M7.4</v>
          </cell>
          <cell r="L1631" t="str">
            <v>Os07g0158500, partial [Oryza sativa Japonica Group]</v>
          </cell>
          <cell r="M1631" t="str">
            <v>GO:0003677,GO:0003700,GO:0016602</v>
          </cell>
          <cell r="N1631" t="str">
            <v>DNA binding|DNA-binding transcription factor activity|CCAAT-binding factor complex</v>
          </cell>
        </row>
        <row r="1632">
          <cell r="A1632" t="str">
            <v>Zlat_10024268</v>
          </cell>
          <cell r="B1632">
            <v>317.47378585207099</v>
          </cell>
          <cell r="C1632">
            <v>430.72238616228498</v>
          </cell>
          <cell r="D1632">
            <v>204.22518554185601</v>
          </cell>
          <cell r="E1632">
            <v>0.47414574236898199</v>
          </cell>
          <cell r="F1632">
            <v>-2.1090561627816879</v>
          </cell>
          <cell r="G1632">
            <v>-1.0765975136654</v>
          </cell>
          <cell r="H1632">
            <v>1.149638822929E-7</v>
          </cell>
          <cell r="I1632">
            <v>2.8522877325934001E-6</v>
          </cell>
          <cell r="J1632" t="str">
            <v>Down</v>
          </cell>
          <cell r="K1632" t="str">
            <v>NIN3 {ECO:0000303|PubMed:17086397}; Os02g0529400 {ECO:0000312|EMBL:BAF08926.1}, LOC_Os02g32730 {ECO:0000305}; OsJ_06987 {ECO:0000312|EMBL:EAZ23290.1}, P0475F05.37-1 {ECO:0000312|EMBL:BAD25614.1}, P0476H10.21-1 {ECO:0000312|EMBL:BAD25431.1}</v>
          </cell>
          <cell r="L1632" t="str">
            <v>PREDICTED: neutral/alkaline invertase 3, chloroplastic-like [Oryza brachyantha]</v>
          </cell>
          <cell r="M1632" t="str">
            <v>GO:0004575,GO:0005987,GO:0009507,GO:0033926</v>
          </cell>
          <cell r="N1632" t="str">
            <v>sucrose alpha-glucosidase activity|sucrose catabolic process|chloroplast|glycopeptide alpha-N-acetylgalactosaminidase activity</v>
          </cell>
        </row>
        <row r="1633">
          <cell r="A1633" t="str">
            <v>Zlat_10048132</v>
          </cell>
          <cell r="B1633">
            <v>288.32783496627701</v>
          </cell>
          <cell r="C1633">
            <v>391.18220995271099</v>
          </cell>
          <cell r="D1633">
            <v>185.473459979843</v>
          </cell>
          <cell r="E1633">
            <v>0.47413572310015101</v>
          </cell>
          <cell r="F1633">
            <v>-2.1091007306124694</v>
          </cell>
          <cell r="G1633">
            <v>-1.0766279998659301</v>
          </cell>
          <cell r="H1633">
            <v>4.0135415516331998E-7</v>
          </cell>
          <cell r="I1633">
            <v>8.9983334907114603E-6</v>
          </cell>
          <cell r="J1633" t="str">
            <v>Down</v>
          </cell>
          <cell r="K1633" t="str">
            <v>RALF23; Synonyms=RALFL23; At3g16570; MGL6.2</v>
          </cell>
          <cell r="L1633" t="str">
            <v>unnamed protein product [Oryza sativa Japonica Group]</v>
          </cell>
          <cell r="M1633" t="str">
            <v>GO:0005179,GO:0005622,GO:0007267,GO:0009506,GO:0009741,GO:0009742,GO:0019722,GO:0045926,GO:0048046</v>
          </cell>
          <cell r="N1633" t="str">
            <v>hormone activity|intracellular|cell-cell signaling|plasmodesma|response to brassinosteroid|brassinosteroid mediated signaling pathway|calcium-mediated signaling|negative regulation of growth|apoplast</v>
          </cell>
        </row>
        <row r="1634">
          <cell r="A1634" t="str">
            <v>Zlat_10016231</v>
          </cell>
          <cell r="B1634">
            <v>1309.0480014683999</v>
          </cell>
          <cell r="C1634">
            <v>1776.2479369212799</v>
          </cell>
          <cell r="D1634">
            <v>841.84806601551395</v>
          </cell>
          <cell r="E1634">
            <v>0.47394738567559702</v>
          </cell>
          <cell r="F1634">
            <v>-2.1099388460061483</v>
          </cell>
          <cell r="G1634">
            <v>-1.07720118478923</v>
          </cell>
          <cell r="H1634">
            <v>3.9213149438903301E-12</v>
          </cell>
          <cell r="I1634">
            <v>1.97187792603201E-10</v>
          </cell>
          <cell r="J1634" t="str">
            <v>Down</v>
          </cell>
          <cell r="L1634" t="str">
            <v>hypothetical protein OsI_16665 [Oryza sativa Indica Group]</v>
          </cell>
          <cell r="M1634" t="str">
            <v>GO:0009807,GO:0050664</v>
          </cell>
          <cell r="N1634" t="str">
            <v>lignan biosynthetic process|oxidoreductase activity, acting on NAD(P)H, oxygen as acceptor</v>
          </cell>
        </row>
        <row r="1635">
          <cell r="A1635" t="str">
            <v>Zlat_10039884</v>
          </cell>
          <cell r="B1635">
            <v>59.896555687135603</v>
          </cell>
          <cell r="C1635">
            <v>81.326892422892996</v>
          </cell>
          <cell r="D1635">
            <v>38.466218951378103</v>
          </cell>
          <cell r="E1635">
            <v>0.47298277120139998</v>
          </cell>
          <cell r="F1635">
            <v>-2.1142419151123621</v>
          </cell>
          <cell r="G1635">
            <v>-1.0801404617560799</v>
          </cell>
          <cell r="H1635">
            <v>3.1517350395659303E-2</v>
          </cell>
          <cell r="I1635">
            <v>0.14309182414563201</v>
          </cell>
          <cell r="J1635" t="str">
            <v>Down</v>
          </cell>
          <cell r="L1635" t="str">
            <v>uncharacterized protein LOC112896731 [Panicum hallii]</v>
          </cell>
        </row>
        <row r="1636">
          <cell r="A1636" t="str">
            <v>Zlat_10032574</v>
          </cell>
          <cell r="B1636">
            <v>454.35912117984998</v>
          </cell>
          <cell r="C1636">
            <v>616.98885440854303</v>
          </cell>
          <cell r="D1636">
            <v>291.72938795115698</v>
          </cell>
          <cell r="E1636">
            <v>0.472827646507188</v>
          </cell>
          <cell r="F1636">
            <v>-2.1149355529167386</v>
          </cell>
          <cell r="G1636">
            <v>-1.08061370168848</v>
          </cell>
          <cell r="H1636">
            <v>4.5276164194215598E-10</v>
          </cell>
          <cell r="I1636">
            <v>1.7126775025125799E-8</v>
          </cell>
          <cell r="J1636" t="str">
            <v>Down</v>
          </cell>
          <cell r="K1636" t="str">
            <v>SD18; Synonyms=ARK3; At4g21380; T6K22.110</v>
          </cell>
          <cell r="L1636" t="str">
            <v>receptor-like serine/threonine-protein kinase SD1-8 isoform X2 [Oryza sativa Japonica Group]</v>
          </cell>
        </row>
        <row r="1637">
          <cell r="A1637" t="str">
            <v>Zlat_10042819</v>
          </cell>
          <cell r="B1637">
            <v>1087.0886742253399</v>
          </cell>
          <cell r="C1637">
            <v>1476.58872462708</v>
          </cell>
          <cell r="D1637">
            <v>697.588623823592</v>
          </cell>
          <cell r="E1637">
            <v>0.47243258206496802</v>
          </cell>
          <cell r="F1637">
            <v>-2.11670413507272</v>
          </cell>
          <cell r="G1637">
            <v>-1.08181962896137</v>
          </cell>
          <cell r="H1637">
            <v>1.06793033178213E-18</v>
          </cell>
          <cell r="I1637">
            <v>1.18533240970371E-16</v>
          </cell>
          <cell r="J1637" t="str">
            <v>Down</v>
          </cell>
          <cell r="K1637" t="str">
            <v>B3GALT2; At1g05170; YUP8H12.22</v>
          </cell>
          <cell r="L1637" t="str">
            <v>hypothetical protein OsJ_05500 [Oryza sativa Japonica Group]</v>
          </cell>
          <cell r="M1637" t="str">
            <v>GO:0000139,GO:0005783,GO:0005794,GO:0006486,GO:0008378,GO:0016021</v>
          </cell>
          <cell r="N1637" t="str">
            <v>Golgi membrane|endoplasmic reticulum|Golgi apparatus|protein glycosylation|galactosyltransferase activity|integral component of membrane</v>
          </cell>
        </row>
        <row r="1638">
          <cell r="A1638" t="str">
            <v>Zlat_10036483</v>
          </cell>
          <cell r="B1638">
            <v>748.17417183151895</v>
          </cell>
          <cell r="C1638">
            <v>1016.50368850763</v>
          </cell>
          <cell r="D1638">
            <v>479.84465515541098</v>
          </cell>
          <cell r="E1638">
            <v>0.47205402260752399</v>
          </cell>
          <cell r="F1638">
            <v>-2.1184016068250346</v>
          </cell>
          <cell r="G1638">
            <v>-1.08297612155423</v>
          </cell>
          <cell r="H1638">
            <v>1.5465765088328202E-14</v>
          </cell>
          <cell r="I1638">
            <v>1.06935624100486E-12</v>
          </cell>
          <cell r="J1638" t="str">
            <v>Down</v>
          </cell>
          <cell r="K1638" t="str">
            <v>MPT3; Synonyms=AT5, PHT3;1; At5g14040; MUA22_4</v>
          </cell>
          <cell r="L1638" t="str">
            <v>hypothetical protein SORBI_3010G080900 [Sorghum bicolor]</v>
          </cell>
          <cell r="M1638" t="str">
            <v>GO:0005315,GO:0005618,GO:0005739,GO:0005774,GO:0009507,GO:0009651,GO:0016020,GO:0031305,GO:0035435</v>
          </cell>
          <cell r="N1638" t="str">
            <v>inorganic phosphate transmembrane transporter activity|cell wall|mitochondrion|vacuolar membrane|chloroplast|response to salt stress|membrane|integral component of mitochondrial inner membrane|phosphate ion transmembrane transport</v>
          </cell>
        </row>
        <row r="1639">
          <cell r="A1639" t="str">
            <v>Zlat_10035621</v>
          </cell>
          <cell r="B1639">
            <v>717.95080514068798</v>
          </cell>
          <cell r="C1639">
            <v>975.46705866739399</v>
          </cell>
          <cell r="D1639">
            <v>460.43455161398202</v>
          </cell>
          <cell r="E1639">
            <v>0.47201445453523699</v>
          </cell>
          <cell r="F1639">
            <v>-2.1185791883950613</v>
          </cell>
          <cell r="G1639">
            <v>-1.0830970548616801</v>
          </cell>
          <cell r="H1639">
            <v>3.7418792157746801E-14</v>
          </cell>
          <cell r="I1639">
            <v>2.4673106614001401E-12</v>
          </cell>
          <cell r="J1639" t="str">
            <v>Down</v>
          </cell>
          <cell r="K1639" t="str">
            <v>SCPL19; Synonyms=SCT, SNG2; At5g09640; F17I14.170</v>
          </cell>
          <cell r="L1639" t="str">
            <v>hypothetical protein OsI_35952 [Oryza sativa Indica Group]</v>
          </cell>
          <cell r="M1639" t="str">
            <v>GO:0004185,GO:0005576,GO:0016752,GO:0019748,GO:0047202</v>
          </cell>
          <cell r="N1639" t="str">
            <v>serine-type carboxypeptidase activity|extracellular region|sinapoyltransferase activity|secondary metabolic process|sinapoylglucose-choline O-sinapoyltransferase activity</v>
          </cell>
        </row>
        <row r="1640">
          <cell r="A1640" t="str">
            <v>Zlat_10022992</v>
          </cell>
          <cell r="B1640">
            <v>143.114178066281</v>
          </cell>
          <cell r="C1640">
            <v>194.45072620376499</v>
          </cell>
          <cell r="D1640">
            <v>91.777629928796401</v>
          </cell>
          <cell r="E1640">
            <v>0.47198399162892501</v>
          </cell>
          <cell r="F1640">
            <v>-2.1187159262515887</v>
          </cell>
          <cell r="G1640">
            <v>-1.0831901666333399</v>
          </cell>
          <cell r="H1640">
            <v>2.35692956143826E-4</v>
          </cell>
          <cell r="I1640">
            <v>2.60489738820995E-3</v>
          </cell>
          <cell r="J1640" t="str">
            <v>Down</v>
          </cell>
          <cell r="K1640" t="str">
            <v>WIP2 {ECO:0000303|PubMed:11782451}; Synonyms=NTT; At3g57670 {ECO:0000312|Araport:AT3G57670}; F15B8.140 {ECO:0000312|EMBL:CAB41188.1}</v>
          </cell>
          <cell r="L1640" t="str">
            <v>hypothetical protein OsI_30697 [Oryza sativa Indica Group]</v>
          </cell>
          <cell r="M1640" t="str">
            <v>GO:0001709,GO:0003676,GO:0003700,GO:0005634,GO:0006355,GO:0009860,GO:0010468,GO:0010500,GO:0046872,GO:1990058</v>
          </cell>
          <cell r="N1640" t="str">
            <v>cell fate determination|nucleic acid binding|DNA-binding transcription factor activity|nucleus|regulation of transcription, DNA-templated|pollen tube growth|regulation of gene expression|transmitting tissue development|metal ion binding|fruit replum development</v>
          </cell>
        </row>
        <row r="1641">
          <cell r="A1641" t="str">
            <v>Zlat_10036377</v>
          </cell>
          <cell r="B1641">
            <v>568.13228250678799</v>
          </cell>
          <cell r="C1641">
            <v>771.946078655615</v>
          </cell>
          <cell r="D1641">
            <v>364.31848635796098</v>
          </cell>
          <cell r="E1641">
            <v>0.471948101598547</v>
          </cell>
          <cell r="F1641">
            <v>-2.1188770473127776</v>
          </cell>
          <cell r="G1641">
            <v>-1.0832998744592299</v>
          </cell>
          <cell r="H1641">
            <v>6.2437653851090202E-12</v>
          </cell>
          <cell r="I1641">
            <v>3.0400740494134001E-10</v>
          </cell>
          <cell r="J1641" t="str">
            <v>Down</v>
          </cell>
          <cell r="K1641" t="str">
            <v>CCR4; Synonyms=CRK1; At5g47850; MCA23.19</v>
          </cell>
          <cell r="L1641" t="str">
            <v>hypothetical protein OsI_35574 [Oryza sativa Indica Group]</v>
          </cell>
        </row>
        <row r="1642">
          <cell r="A1642" t="str">
            <v>Zlat_10034072</v>
          </cell>
          <cell r="B1642">
            <v>45.162637931957903</v>
          </cell>
          <cell r="C1642">
            <v>61.412756913716798</v>
          </cell>
          <cell r="D1642">
            <v>28.912518950199001</v>
          </cell>
          <cell r="E1642">
            <v>0.47079011598225901</v>
          </cell>
          <cell r="F1642">
            <v>-2.1240887734305862</v>
          </cell>
          <cell r="G1642">
            <v>-1.0868440628989899</v>
          </cell>
          <cell r="H1642">
            <v>3.7493733779651303E-2</v>
          </cell>
          <cell r="I1642">
            <v>0.16182061463200201</v>
          </cell>
          <cell r="J1642" t="str">
            <v>Down</v>
          </cell>
        </row>
        <row r="1643">
          <cell r="A1643" t="str">
            <v>Zlat_10008947</v>
          </cell>
          <cell r="B1643">
            <v>1523.8112276899001</v>
          </cell>
          <cell r="C1643">
            <v>2072.5033877982601</v>
          </cell>
          <cell r="D1643">
            <v>975.11906758153805</v>
          </cell>
          <cell r="E1643">
            <v>0.47050300294923197</v>
          </cell>
          <cell r="F1643">
            <v>-2.1253849470284925</v>
          </cell>
          <cell r="G1643">
            <v>-1.0877241640140201</v>
          </cell>
          <cell r="H1643">
            <v>2.2085071769648201E-23</v>
          </cell>
          <cell r="I1643">
            <v>3.7475376965112303E-21</v>
          </cell>
          <cell r="J1643" t="str">
            <v>Down</v>
          </cell>
          <cell r="K1643" t="str">
            <v>STL1 {ECO:0000303|PubMed:27277162}; At2g41770 {ECO:0000312|Araport:AT2G41770}; T11A7.13 {ECO:0000312|EMBL:AAC02770.1}</v>
          </cell>
          <cell r="L1643" t="str">
            <v>probable glycosyltransferase STELLO2 [Brachypodium distachyon]</v>
          </cell>
          <cell r="M1643" t="str">
            <v>GO:0000139,GO:0005768,GO:0005794,GO:0005802,GO:0016021,GO:0016757,GO:0042802,GO:0052324,GO:2001009</v>
          </cell>
          <cell r="N1643" t="str">
            <v>Golgi membrane|endosome|Golgi apparatus|trans-Golgi network|integral component of membrane|transferase activity, transferring glycosyl groups|identical protein binding|plant-type cell wall cellulose biosynthetic process|regulation of plant-type cell wall cellulose biosynthetic process</v>
          </cell>
        </row>
        <row r="1644">
          <cell r="A1644" t="str">
            <v>Zlat_10041448</v>
          </cell>
          <cell r="B1644">
            <v>141.11522140334199</v>
          </cell>
          <cell r="C1644">
            <v>191.93802073173799</v>
          </cell>
          <cell r="D1644">
            <v>90.292422074947098</v>
          </cell>
          <cell r="E1644">
            <v>0.47042488888194001</v>
          </cell>
          <cell r="F1644">
            <v>-2.1257378672644265</v>
          </cell>
          <cell r="G1644">
            <v>-1.0879637036827701</v>
          </cell>
          <cell r="H1644">
            <v>2.4684449781732401E-4</v>
          </cell>
          <cell r="I1644">
            <v>2.7059866943964098E-3</v>
          </cell>
          <cell r="J1644" t="str">
            <v>Down</v>
          </cell>
          <cell r="K1644" t="str">
            <v>MED26B; Synonyms=MED26_2; At5g05140; K2A11.1</v>
          </cell>
          <cell r="L1644" t="str">
            <v>probable mediator of RNA polymerase II transcription subunit 26b isoform X1 [Setaria italica]</v>
          </cell>
          <cell r="M1644" t="str">
            <v>GO:0003746,GO:0005634</v>
          </cell>
          <cell r="N1644" t="str">
            <v>translation elongation factor activity|nucleus</v>
          </cell>
        </row>
        <row r="1645">
          <cell r="A1645" t="str">
            <v>Zlat_10028418</v>
          </cell>
          <cell r="B1645">
            <v>154.30601279471699</v>
          </cell>
          <cell r="C1645">
            <v>209.88668401520701</v>
          </cell>
          <cell r="D1645">
            <v>98.7253415742275</v>
          </cell>
          <cell r="E1645">
            <v>0.47037448820276001</v>
          </cell>
          <cell r="F1645">
            <v>-2.1259656403153802</v>
          </cell>
          <cell r="G1645">
            <v>-1.08811828033695</v>
          </cell>
          <cell r="H1645">
            <v>1.3010536289654199E-4</v>
          </cell>
          <cell r="I1645">
            <v>1.5534377759572201E-3</v>
          </cell>
          <cell r="J1645" t="str">
            <v>Down</v>
          </cell>
          <cell r="K1645" t="str">
            <v>OsI_32082</v>
          </cell>
          <cell r="L1645" t="str">
            <v>RecName: Full=SPX domain-containing membrane protein OsI_32082</v>
          </cell>
          <cell r="M1645" t="str">
            <v>GO:0016021,GO:0055085</v>
          </cell>
          <cell r="N1645" t="str">
            <v>integral component of membrane|transmembrane transport</v>
          </cell>
        </row>
        <row r="1646">
          <cell r="A1646" t="str">
            <v>Zlat_10048587</v>
          </cell>
          <cell r="B1646">
            <v>163.852439231738</v>
          </cell>
          <cell r="C1646">
            <v>222.88139840216701</v>
          </cell>
          <cell r="D1646">
            <v>104.82348006130999</v>
          </cell>
          <cell r="E1646">
            <v>0.47031058137999698</v>
          </cell>
          <cell r="F1646">
            <v>-2.1262545211416999</v>
          </cell>
          <cell r="G1646">
            <v>-1.0883143035532199</v>
          </cell>
          <cell r="H1646">
            <v>8.1464958447487003E-5</v>
          </cell>
          <cell r="I1646">
            <v>1.0341574973420299E-3</v>
          </cell>
          <cell r="J1646" t="str">
            <v>Down</v>
          </cell>
          <cell r="K1646" t="str">
            <v>CYP71D55</v>
          </cell>
          <cell r="L1646" t="str">
            <v>putative cytochrome P450 [Oryza sativa Indica Group]</v>
          </cell>
          <cell r="M1646" t="str">
            <v>GO:0004497,GO:0005506,GO:0016021,GO:0016705,GO:0020037</v>
          </cell>
          <cell r="N1646" t="str">
            <v>monooxygenase activity|iron ion binding|integral component of membrane|oxidoreductase activity, acting on paired donors, with incorporation or reduction of molecular oxygen|heme binding</v>
          </cell>
        </row>
        <row r="1647">
          <cell r="A1647" t="str">
            <v>Zlat_10028360</v>
          </cell>
          <cell r="B1647">
            <v>116.82579550035101</v>
          </cell>
          <cell r="C1647">
            <v>158.95204186686499</v>
          </cell>
          <cell r="D1647">
            <v>74.699549133836996</v>
          </cell>
          <cell r="E1647">
            <v>0.46995023314267298</v>
          </cell>
          <cell r="F1647">
            <v>-2.1278848896674734</v>
          </cell>
          <cell r="G1647">
            <v>-1.08942010873494</v>
          </cell>
          <cell r="H1647">
            <v>1.58836063455963E-2</v>
          </cell>
          <cell r="I1647">
            <v>8.54294074555806E-2</v>
          </cell>
          <cell r="J1647" t="str">
            <v>Down</v>
          </cell>
          <cell r="L1647" t="str">
            <v>unnamed protein product [Oryza sativa Japonica Group]</v>
          </cell>
        </row>
        <row r="1648">
          <cell r="A1648" t="str">
            <v>Zlat_10029928</v>
          </cell>
          <cell r="B1648">
            <v>106.561152080423</v>
          </cell>
          <cell r="C1648">
            <v>145.06100909649999</v>
          </cell>
          <cell r="D1648">
            <v>68.061295064344904</v>
          </cell>
          <cell r="E1648">
            <v>0.469190828660704</v>
          </cell>
          <cell r="F1648">
            <v>-2.1313289581010788</v>
          </cell>
          <cell r="G1648">
            <v>-1.0917532818087501</v>
          </cell>
          <cell r="H1648">
            <v>1.2981826513930601E-3</v>
          </cell>
          <cell r="I1648">
            <v>1.1197157214546199E-2</v>
          </cell>
          <cell r="J1648" t="str">
            <v>Down</v>
          </cell>
          <cell r="K1648" t="str">
            <v>FAX1 {ECO:0000303|PubMed:25646734}; At3g57280 {ECO:0000312|Araport:AT3G57280}; F28O9.130 {ECO:0000312|EMBL:CAB68134.1}</v>
          </cell>
          <cell r="L1648" t="str">
            <v>protein FATTY ACID EXPORT 1, chloroplastic isoform X1 [Oryza sativa Japonica Group]</v>
          </cell>
          <cell r="M1648" t="str">
            <v>GO:0009507,GO:0009536,GO:0009706,GO:0009941,GO:0010208,GO:0015245,GO:0015908,GO:0016021,GO:0055088,GO:0071668,GO:1902001</v>
          </cell>
          <cell r="N1648" t="str">
            <v>chloroplast|plastid|chloroplast inner membrane|chloroplast envelope|pollen wall assembly|fatty acid transmembrane transporter activity|fatty acid transport|integral component of membrane|lipid homeostasis|plant-type cell wall assembly|fatty acid transmembrane transport</v>
          </cell>
        </row>
        <row r="1649">
          <cell r="A1649" t="str">
            <v>Zlat_10030584</v>
          </cell>
          <cell r="B1649">
            <v>416.73650818853798</v>
          </cell>
          <cell r="C1649">
            <v>567.30487023357398</v>
          </cell>
          <cell r="D1649">
            <v>266.16814614350199</v>
          </cell>
          <cell r="E1649">
            <v>0.46918008307228898</v>
          </cell>
          <cell r="F1649">
            <v>-2.1313777717327462</v>
          </cell>
          <cell r="G1649">
            <v>-1.09178632334259</v>
          </cell>
          <cell r="H1649">
            <v>2.29808541874038E-6</v>
          </cell>
          <cell r="I1649">
            <v>4.3982982529289801E-5</v>
          </cell>
          <cell r="J1649" t="str">
            <v>Down</v>
          </cell>
          <cell r="L1649" t="str">
            <v>Os07g0645500 [Oryza sativa Japonica Group]</v>
          </cell>
        </row>
        <row r="1650">
          <cell r="A1650" t="str">
            <v>Zlat_10006437</v>
          </cell>
          <cell r="B1650">
            <v>252.70078610697601</v>
          </cell>
          <cell r="C1650">
            <v>344.003043363909</v>
          </cell>
          <cell r="D1650">
            <v>161.39852885004299</v>
          </cell>
          <cell r="E1650">
            <v>0.4691776191041</v>
          </cell>
          <cell r="F1650">
            <v>-2.1313889650352702</v>
          </cell>
          <cell r="G1650">
            <v>-1.09179389988761</v>
          </cell>
          <cell r="H1650">
            <v>1.2488705713191401E-6</v>
          </cell>
          <cell r="I1650">
            <v>2.55235559160814E-5</v>
          </cell>
          <cell r="J1650" t="str">
            <v>Down</v>
          </cell>
          <cell r="K1650" t="str">
            <v>PER73; Synonyms=P73; At5g67400; K8K14.13</v>
          </cell>
          <cell r="L1650" t="str">
            <v>peroxidase 55 [Sorghum bicolor]</v>
          </cell>
          <cell r="M1650" t="str">
            <v>GO:0004601,GO:0005576,GO:0006979,GO:0020037,GO:0042744,GO:0046872</v>
          </cell>
          <cell r="N1650" t="str">
            <v>peroxidase activity|extracellular region|response to oxidative stress|heme binding|hydrogen peroxide catabolic process|metal ion binding</v>
          </cell>
          <cell r="O1650" t="str">
            <v>ko00940</v>
          </cell>
          <cell r="P1650" t="str">
            <v>Phenylpropanoid biosynthesis</v>
          </cell>
        </row>
        <row r="1651">
          <cell r="A1651" t="str">
            <v>Zlat_10026891</v>
          </cell>
          <cell r="B1651">
            <v>1034.5895934437001</v>
          </cell>
          <cell r="C1651">
            <v>1408.46847350707</v>
          </cell>
          <cell r="D1651">
            <v>660.71071338033596</v>
          </cell>
          <cell r="E1651">
            <v>0.46909868826185003</v>
          </cell>
          <cell r="F1651">
            <v>-2.1317475938918036</v>
          </cell>
          <cell r="G1651">
            <v>-1.0920366282482501</v>
          </cell>
          <cell r="H1651">
            <v>1.5278214880176299E-10</v>
          </cell>
          <cell r="I1651">
            <v>6.16647758955631E-9</v>
          </cell>
          <cell r="J1651" t="str">
            <v>Down</v>
          </cell>
          <cell r="K1651" t="str">
            <v>MAN1; Os01g0663300, LOC_Os01g47400; P0671D01.40</v>
          </cell>
          <cell r="L1651" t="str">
            <v>PREDICTED: mannan endo-1,4-beta-mannosidase 1 [Oryza brachyantha]</v>
          </cell>
          <cell r="M1651" t="str">
            <v>GO:0005576,GO:0016985,GO:0046355</v>
          </cell>
          <cell r="N1651" t="str">
            <v>extracellular region|mannan endo-1,4-beta-mannosidase activity|mannan catabolic process</v>
          </cell>
          <cell r="O1651" t="str">
            <v>ko00051</v>
          </cell>
          <cell r="P1651" t="str">
            <v>Fructose and mannose metabolism</v>
          </cell>
        </row>
        <row r="1652">
          <cell r="A1652" t="str">
            <v>Zlat_10023400</v>
          </cell>
          <cell r="B1652">
            <v>1573.7934575453801</v>
          </cell>
          <cell r="C1652">
            <v>2142.8200156365601</v>
          </cell>
          <cell r="D1652">
            <v>1004.7668994542</v>
          </cell>
          <cell r="E1652">
            <v>0.46889934391233101</v>
          </cell>
          <cell r="F1652">
            <v>-2.132653869072096</v>
          </cell>
          <cell r="G1652">
            <v>-1.09264983445752</v>
          </cell>
          <cell r="H1652">
            <v>4.50662408174124E-24</v>
          </cell>
          <cell r="I1652">
            <v>8.1754037508662798E-22</v>
          </cell>
          <cell r="J1652" t="str">
            <v>Down</v>
          </cell>
          <cell r="K1652" t="str">
            <v>RBBI3.3; Os01g0124401, Os01g0124400, LOC_Os01g03360; P0037C04.19, P0044F08.1</v>
          </cell>
          <cell r="L1652" t="str">
            <v>PREDICTED: Bowman-Birk type bran trypsin inhibitor-like [Oryza brachyantha]</v>
          </cell>
          <cell r="M1652" t="str">
            <v>GO:0004867,GO:0005576</v>
          </cell>
          <cell r="N1652" t="str">
            <v>serine-type endopeptidase inhibitor activity|extracellular region</v>
          </cell>
        </row>
        <row r="1653">
          <cell r="A1653" t="str">
            <v>Zlat_10020181</v>
          </cell>
          <cell r="B1653">
            <v>268.04094460236502</v>
          </cell>
          <cell r="C1653">
            <v>364.96087715578699</v>
          </cell>
          <cell r="D1653">
            <v>171.12101204894299</v>
          </cell>
          <cell r="E1653">
            <v>0.468874947316335</v>
          </cell>
          <cell r="F1653">
            <v>-2.1327648357491191</v>
          </cell>
          <cell r="G1653">
            <v>-1.09272489910452</v>
          </cell>
          <cell r="H1653">
            <v>6.3250465034668604E-7</v>
          </cell>
          <cell r="I1653">
            <v>1.36719871313247E-5</v>
          </cell>
          <cell r="J1653" t="str">
            <v>Down</v>
          </cell>
          <cell r="K1653" t="str">
            <v>SPAC22E12.02</v>
          </cell>
          <cell r="L1653" t="str">
            <v>RNA-binding (RRM/RBD/RNP motifs) family protein [Zea mays]</v>
          </cell>
          <cell r="M1653" t="str">
            <v>GO:0003723,GO:0005634,GO:0045292,GO:1990904</v>
          </cell>
          <cell r="N1653" t="str">
            <v>RNA binding|nucleus|mRNA cis splicing, via spliceosome|ribonucleoprotein complex</v>
          </cell>
        </row>
        <row r="1654">
          <cell r="A1654" t="str">
            <v>Zlat_10016604</v>
          </cell>
          <cell r="B1654">
            <v>2227.7296224121501</v>
          </cell>
          <cell r="C1654">
            <v>3033.4205536222598</v>
          </cell>
          <cell r="D1654">
            <v>1422.0386912020499</v>
          </cell>
          <cell r="E1654">
            <v>0.46879048455841998</v>
          </cell>
          <cell r="F1654">
            <v>-2.133149099521412</v>
          </cell>
          <cell r="G1654">
            <v>-1.0929848084456799</v>
          </cell>
          <cell r="H1654">
            <v>7.2941532834274795E-21</v>
          </cell>
          <cell r="I1654">
            <v>1.0004850410138599E-18</v>
          </cell>
          <cell r="J1654" t="str">
            <v>Down</v>
          </cell>
          <cell r="K1654" t="str">
            <v>BGLU26; Os07g0656200, LOC_Os07g46280; OsJ_25416</v>
          </cell>
          <cell r="L1654" t="str">
            <v>PREDICTED: beta-glucosidase 26 [Oryza brachyantha]</v>
          </cell>
          <cell r="M1654" t="str">
            <v>GO:0004338,GO:0004565,GO:0004567,GO:0005975,GO:0008422,GO:0033907,GO:0047701,GO:0080079,GO:0102483</v>
          </cell>
          <cell r="N1654" t="str">
            <v>glucan exo-1,3-beta-glucosidase activity|beta-galactosidase activity|beta-mannosidase activity|carbohydrate metabolic process|beta-glucosidase activity|beta-D-fucosidase activity|beta-L-arabinosidase activity|cellobiose glucosidase activity|scopolin beta-glucosidase activity</v>
          </cell>
          <cell r="O1654" t="str">
            <v>ko00940,ko00460,ko00500</v>
          </cell>
          <cell r="P1654" t="str">
            <v>Phenylpropanoid biosynthesis|Cyanoamino acid metabolism|Starch and sucrose metabolism</v>
          </cell>
        </row>
        <row r="1655">
          <cell r="A1655" t="str">
            <v>Zlat_10000548</v>
          </cell>
          <cell r="B1655">
            <v>529.67431922961202</v>
          </cell>
          <cell r="C1655">
            <v>721.41919015322605</v>
          </cell>
          <cell r="D1655">
            <v>337.92944830599799</v>
          </cell>
          <cell r="E1655">
            <v>0.46842314831439902</v>
          </cell>
          <cell r="F1655">
            <v>-2.1348219096311913</v>
          </cell>
          <cell r="G1655">
            <v>-1.0941157228629199</v>
          </cell>
          <cell r="H1655">
            <v>1.5529828192627699E-11</v>
          </cell>
          <cell r="I1655">
            <v>7.1196666151582004E-10</v>
          </cell>
          <cell r="J1655" t="str">
            <v>Down</v>
          </cell>
          <cell r="K1655" t="str">
            <v>PATL5; At4g09160; T8A17.90</v>
          </cell>
          <cell r="L1655" t="str">
            <v>hypothetical protein OsJ_18629 [Oryza sativa Japonica Group]</v>
          </cell>
          <cell r="M1655" t="str">
            <v>GO:0007049,GO:0008289,GO:0009507,GO:0016020,GO:0051301</v>
          </cell>
          <cell r="N1655" t="str">
            <v>cell cycle|lipid binding|chloroplast|membrane|cell division</v>
          </cell>
        </row>
        <row r="1656">
          <cell r="A1656" t="str">
            <v>Zlat_10042112</v>
          </cell>
          <cell r="B1656">
            <v>837.65156448279902</v>
          </cell>
          <cell r="C1656">
            <v>1141.0276232174499</v>
          </cell>
          <cell r="D1656">
            <v>534.27550574814904</v>
          </cell>
          <cell r="E1656">
            <v>0.46824064104741803</v>
          </cell>
          <cell r="F1656">
            <v>-2.1356540042382428</v>
          </cell>
          <cell r="G1656">
            <v>-1.0946779359757199</v>
          </cell>
          <cell r="H1656">
            <v>4.7015241413603097E-16</v>
          </cell>
          <cell r="I1656">
            <v>4.0060309994388797E-14</v>
          </cell>
          <cell r="J1656" t="str">
            <v>Down</v>
          </cell>
          <cell r="K1656" t="str">
            <v>RIN2; Synonyms=AMFR-1A; At4g25230; F24A6.70</v>
          </cell>
          <cell r="L1656" t="str">
            <v>unnamed protein product [Oryza sativa Japonica Group]</v>
          </cell>
          <cell r="M1656" t="str">
            <v>GO:0004842,GO:0005886,GO:0006511,GO:0009626,GO:0016021,GO:0034052,GO:0046872,GO:0061630</v>
          </cell>
          <cell r="N1656" t="str">
            <v>ubiquitin-protein transferase activity|plasma membrane|ubiquitin-dependent protein catabolic process|plant-type hypersensitive response|integral component of membrane|positive regulation of plant-type hypersensitive response|metal ion binding|ubiquitin protein ligase activity</v>
          </cell>
          <cell r="O1656" t="str">
            <v>ko04141</v>
          </cell>
          <cell r="P1656" t="str">
            <v>Protein processing in endoplasmic reticulum</v>
          </cell>
        </row>
        <row r="1657">
          <cell r="A1657" t="str">
            <v>Zlat_10028621</v>
          </cell>
          <cell r="B1657">
            <v>625.77828980944503</v>
          </cell>
          <cell r="C1657">
            <v>852.75359630159403</v>
          </cell>
          <cell r="D1657">
            <v>398.80298331729699</v>
          </cell>
          <cell r="E1657">
            <v>0.46766496798947799</v>
          </cell>
          <cell r="F1657">
            <v>-2.1382828914876066</v>
          </cell>
          <cell r="G1657">
            <v>-1.09645273198631</v>
          </cell>
          <cell r="H1657">
            <v>4.6566297612472699E-13</v>
          </cell>
          <cell r="I1657">
            <v>2.6631186678645001E-11</v>
          </cell>
          <cell r="J1657" t="str">
            <v>Down</v>
          </cell>
          <cell r="K1657" t="str">
            <v>GLCAT14A {ECO:0000303|PubMed:24128328}; At5g39990 {ECO:0000312|Araport:AT5G39990}; MYH19.19 {ECO:0000312|EMBL:BAB10223.1}</v>
          </cell>
          <cell r="L1657" t="str">
            <v>beta-glucuronosyltransferase GlcAT14B-like [Panicum miliaceum]</v>
          </cell>
          <cell r="M1657" t="str">
            <v>GO:0000139,GO:0005794,GO:0008375,GO:0009826,GO:0015020,GO:0016021</v>
          </cell>
          <cell r="N1657" t="str">
            <v>Golgi membrane|Golgi apparatus|acetylglucosaminyltransferase activity|unidimensional cell growth|glucuronosyltransferase activity|integral component of membrane</v>
          </cell>
        </row>
        <row r="1658">
          <cell r="A1658" t="str">
            <v>Zlat_10047966</v>
          </cell>
          <cell r="B1658">
            <v>58.312026552461901</v>
          </cell>
          <cell r="C1658">
            <v>79.472847603952403</v>
          </cell>
          <cell r="D1658">
            <v>37.1512055009714</v>
          </cell>
          <cell r="E1658">
            <v>0.46747042066633898</v>
          </cell>
          <cell r="F1658">
            <v>-2.1391727814020527</v>
          </cell>
          <cell r="G1658">
            <v>-1.0970530139685</v>
          </cell>
          <cell r="H1658">
            <v>1.6667997553977201E-2</v>
          </cell>
          <cell r="I1658">
            <v>8.8750445552516793E-2</v>
          </cell>
          <cell r="J1658" t="str">
            <v>Down</v>
          </cell>
          <cell r="L1658" t="str">
            <v>hypothetical protein OsI_25340 [Oryza sativa Indica Group]</v>
          </cell>
        </row>
        <row r="1659">
          <cell r="A1659" t="str">
            <v>Zlat_10009179</v>
          </cell>
          <cell r="B1659">
            <v>858.20368710862499</v>
          </cell>
          <cell r="C1659">
            <v>1169.6648871760699</v>
          </cell>
          <cell r="D1659">
            <v>546.74248704118304</v>
          </cell>
          <cell r="E1659">
            <v>0.46743515432115701</v>
          </cell>
          <cell r="F1659">
            <v>-2.1393341744958656</v>
          </cell>
          <cell r="G1659">
            <v>-1.09716185615041</v>
          </cell>
          <cell r="H1659">
            <v>8.1382142048873198E-8</v>
          </cell>
          <cell r="I1659">
            <v>2.0787253875950601E-6</v>
          </cell>
          <cell r="J1659" t="str">
            <v>Down</v>
          </cell>
          <cell r="K1659" t="str">
            <v>TBL24; At4g23790; F9D16.260</v>
          </cell>
          <cell r="L1659" t="str">
            <v>protein trichome birefringence-like 24 isoform X2 [Sorghum bicolor]</v>
          </cell>
          <cell r="M1659" t="str">
            <v>GO:0005794,GO:0016021,GO:0016413</v>
          </cell>
          <cell r="N1659" t="str">
            <v>Golgi apparatus|integral component of membrane|O-acetyltransferase activity</v>
          </cell>
        </row>
        <row r="1660">
          <cell r="A1660" t="str">
            <v>Zlat_10008376</v>
          </cell>
          <cell r="B1660">
            <v>774.399989014737</v>
          </cell>
          <cell r="C1660">
            <v>1055.6559308128799</v>
          </cell>
          <cell r="D1660">
            <v>493.14404721659702</v>
          </cell>
          <cell r="E1660">
            <v>0.46714467547855798</v>
          </cell>
          <cell r="F1660">
            <v>-2.140664450420136</v>
          </cell>
          <cell r="G1660">
            <v>-1.09805867070992</v>
          </cell>
          <cell r="H1660">
            <v>2.9714729920079299E-15</v>
          </cell>
          <cell r="I1660">
            <v>2.2825729059717402E-13</v>
          </cell>
          <cell r="J1660" t="str">
            <v>Down</v>
          </cell>
          <cell r="K1660" t="str">
            <v>CPK28 {ECO:0000303|PubMed:15695435}; Os12g0169800 {ECO:0000312|EMBL:BAF29285.1}, LOC_Os12g07230 {ECO:0000312|EMBL:ABA95933.1}</v>
          </cell>
          <cell r="L1660" t="str">
            <v>PREDICTED: calcium-dependent protein kinase SK5-like [Oryza brachyantha]</v>
          </cell>
          <cell r="M1660" t="str">
            <v>GO:0004683,GO:0005509,GO:0005524,GO:0005634,GO:0005737,GO:0009738,GO:0009931,GO:0018105,GO:0035556</v>
          </cell>
          <cell r="N1660" t="str">
            <v>calmodulin-dependent protein kinase activity|calcium ion binding|ATP binding|nucleus|cytoplasm|abscisic acid-activated signaling pathway|calcium-dependent protein serine/threonine kinase activity|peptidyl-serine phosphorylation|intracellular signal transduction</v>
          </cell>
        </row>
        <row r="1661">
          <cell r="A1661" t="str">
            <v>Zlat_10028531</v>
          </cell>
          <cell r="B1661">
            <v>206.33012081516799</v>
          </cell>
          <cell r="C1661">
            <v>281.28884785381098</v>
          </cell>
          <cell r="D1661">
            <v>131.371393776525</v>
          </cell>
          <cell r="E1661">
            <v>0.46703377961432901</v>
          </cell>
          <cell r="F1661">
            <v>-2.1411727452044009</v>
          </cell>
          <cell r="G1661">
            <v>-1.0984011939467999</v>
          </cell>
          <cell r="H1661">
            <v>9.3958333170744402E-6</v>
          </cell>
          <cell r="I1661">
            <v>1.5286123808328099E-4</v>
          </cell>
          <cell r="J1661" t="str">
            <v>Down</v>
          </cell>
          <cell r="K1661" t="str">
            <v>At5g16730; F5E19_70</v>
          </cell>
          <cell r="L1661" t="str">
            <v>hypothetical protein OsJ_06552 [Oryza sativa Japonica Group]</v>
          </cell>
          <cell r="M1661" t="str">
            <v>GO:0005875,GO:0007131,GO:0009507</v>
          </cell>
          <cell r="N1661" t="str">
            <v>microtubule associated complex|reciprocal meiotic recombination|chloroplast</v>
          </cell>
        </row>
        <row r="1662">
          <cell r="A1662" t="str">
            <v>Zlat_10007820</v>
          </cell>
          <cell r="B1662">
            <v>66.265710837751897</v>
          </cell>
          <cell r="C1662">
            <v>90.339950659189</v>
          </cell>
          <cell r="D1662">
            <v>42.191471016314701</v>
          </cell>
          <cell r="E1662">
            <v>0.46703004272698401</v>
          </cell>
          <cell r="F1662">
            <v>-2.1411898775526503</v>
          </cell>
          <cell r="G1662">
            <v>-1.09841273745959</v>
          </cell>
          <cell r="H1662">
            <v>1.6186815885619502E-2</v>
          </cell>
          <cell r="I1662">
            <v>8.6694523391419295E-2</v>
          </cell>
          <cell r="J1662" t="str">
            <v>Down</v>
          </cell>
          <cell r="K1662" t="str">
            <v>PDV1; At5g53280; K19E1.8</v>
          </cell>
          <cell r="L1662" t="str">
            <v>unnamed protein product [Oryza sativa Japonica Group]</v>
          </cell>
          <cell r="M1662" t="str">
            <v>GO:0009707,GO:0010020,GO:0016021</v>
          </cell>
          <cell r="N1662" t="str">
            <v>chloroplast outer membrane|chloroplast fission|integral component of membrane</v>
          </cell>
        </row>
        <row r="1663">
          <cell r="A1663" t="str">
            <v>Zlat_10000827</v>
          </cell>
          <cell r="B1663">
            <v>85.008944237671301</v>
          </cell>
          <cell r="C1663">
            <v>115.936653531358</v>
          </cell>
          <cell r="D1663">
            <v>54.0812349439842</v>
          </cell>
          <cell r="E1663">
            <v>0.46647227858234103</v>
          </cell>
          <cell r="F1663">
            <v>-2.1437501131666528</v>
          </cell>
          <cell r="G1663">
            <v>-1.10013674744403</v>
          </cell>
          <cell r="H1663">
            <v>3.8361547084698302E-3</v>
          </cell>
          <cell r="I1663">
            <v>2.7296400711343101E-2</v>
          </cell>
          <cell r="J1663" t="str">
            <v>Down</v>
          </cell>
          <cell r="K1663" t="str">
            <v>DET2</v>
          </cell>
          <cell r="L1663" t="str">
            <v>Os07g0162100 [Oryza sativa Japonica Group]</v>
          </cell>
          <cell r="M1663" t="str">
            <v>GO:0003865,GO:0005737,GO:0016021,GO:0016132,GO:0047751,GO:0050213,GO:0055114,GO:0090377,GO:0090378</v>
          </cell>
          <cell r="N1663" t="str">
            <v>3-oxo-5-alpha-steroid 4-dehydrogenase activity|cytoplasm|integral component of membrane|brassinosteroid biosynthetic process|cholestenone 5-alpha-reductase activity|progesterone 5-alpha-reductase activity|oxidation-reduction process|seed trichome initiation|seed trichome elongation</v>
          </cell>
        </row>
        <row r="1664">
          <cell r="A1664" t="str">
            <v>Zlat_10018003</v>
          </cell>
          <cell r="B1664">
            <v>520.68853248135702</v>
          </cell>
          <cell r="C1664">
            <v>710.17141176914004</v>
          </cell>
          <cell r="D1664">
            <v>331.20565319357399</v>
          </cell>
          <cell r="E1664">
            <v>0.46637424107018399</v>
          </cell>
          <cell r="F1664">
            <v>-2.1442007553961613</v>
          </cell>
          <cell r="G1664">
            <v>-1.10043998753799</v>
          </cell>
          <cell r="H1664">
            <v>4.4588926231598602E-11</v>
          </cell>
          <cell r="I1664">
            <v>1.9068688832783298E-9</v>
          </cell>
          <cell r="J1664" t="str">
            <v>Down</v>
          </cell>
          <cell r="L1664" t="str">
            <v>PREDICTED: uncharacterized protein LOC102713746 isoform X1 [Oryza brachyantha]</v>
          </cell>
        </row>
        <row r="1665">
          <cell r="A1665" t="str">
            <v>Zlat_10041061</v>
          </cell>
          <cell r="B1665">
            <v>304.87173790761301</v>
          </cell>
          <cell r="C1665">
            <v>416.04673703607199</v>
          </cell>
          <cell r="D1665">
            <v>193.696738779155</v>
          </cell>
          <cell r="E1665">
            <v>0.46556485494647998</v>
          </cell>
          <cell r="F1665">
            <v>-2.1479284558860381</v>
          </cell>
          <cell r="G1665">
            <v>-1.1029459402239801</v>
          </cell>
          <cell r="H1665">
            <v>1.0039949836633099E-7</v>
          </cell>
          <cell r="I1665">
            <v>2.51684983200352E-6</v>
          </cell>
          <cell r="J1665" t="str">
            <v>Down</v>
          </cell>
          <cell r="K1665" t="str">
            <v>UGT75L6; Synonyms=UGT1</v>
          </cell>
          <cell r="L1665" t="str">
            <v>cyanidin 3-O-rutinoside 5-O-glucosyltransferase-like [Panicum hallii]</v>
          </cell>
          <cell r="M1665" t="str">
            <v>GO:0009507,GO:0016758</v>
          </cell>
          <cell r="N1665" t="str">
            <v>chloroplast|transferase activity, transferring hexosyl groups</v>
          </cell>
        </row>
        <row r="1666">
          <cell r="A1666" t="str">
            <v>Zlat_10016346</v>
          </cell>
          <cell r="B1666">
            <v>209.016535147344</v>
          </cell>
          <cell r="C1666">
            <v>285.29011235332098</v>
          </cell>
          <cell r="D1666">
            <v>132.74295794136799</v>
          </cell>
          <cell r="E1666">
            <v>0.46529112714909399</v>
          </cell>
          <cell r="F1666">
            <v>-2.1491920684736554</v>
          </cell>
          <cell r="G1666">
            <v>-1.1037944189464099</v>
          </cell>
          <cell r="H1666">
            <v>7.4815159357166798E-6</v>
          </cell>
          <cell r="I1666">
            <v>1.2590589062491401E-4</v>
          </cell>
          <cell r="J1666" t="str">
            <v>Down</v>
          </cell>
          <cell r="K1666" t="str">
            <v>CSLA11; Os08g0434500, LOC_Os08g33740; P0413H11.13, P0431A03.35</v>
          </cell>
          <cell r="L1666" t="str">
            <v>hypothetical protein OsJ_27439 [Oryza sativa Japonica Group]</v>
          </cell>
          <cell r="M1666" t="str">
            <v>GO:0000139,GO:0016021,GO:0047259,GO:0071555</v>
          </cell>
          <cell r="N1666" t="str">
            <v>Golgi membrane|integral component of membrane|glucomannan 4-beta-mannosyltransferase activity|cell wall organization</v>
          </cell>
        </row>
        <row r="1667">
          <cell r="A1667" t="str">
            <v>Zlat_10038824</v>
          </cell>
          <cell r="B1667">
            <v>2103.09872419052</v>
          </cell>
          <cell r="C1667">
            <v>2871.6902823447599</v>
          </cell>
          <cell r="D1667">
            <v>1334.5071660362901</v>
          </cell>
          <cell r="E1667">
            <v>0.46471138417707403</v>
          </cell>
          <cell r="F1667">
            <v>-2.151873257356999</v>
          </cell>
          <cell r="G1667">
            <v>-1.10559310746365</v>
          </cell>
          <cell r="H1667">
            <v>8.3949270783318702E-12</v>
          </cell>
          <cell r="I1667">
            <v>3.9783936724308098E-10</v>
          </cell>
          <cell r="J1667" t="str">
            <v>Down</v>
          </cell>
          <cell r="L1667" t="str">
            <v>uncharacterized protein LOC109743308 [Aegilops tauschii subsp. tauschii]</v>
          </cell>
        </row>
        <row r="1668">
          <cell r="A1668" t="str">
            <v>Zlat_10002985</v>
          </cell>
          <cell r="B1668">
            <v>192.24711492354001</v>
          </cell>
          <cell r="C1668">
            <v>262.54477816439498</v>
          </cell>
          <cell r="D1668">
            <v>121.949451682684</v>
          </cell>
          <cell r="E1668">
            <v>0.46449010540337099</v>
          </cell>
          <cell r="F1668">
            <v>-2.1528983897979552</v>
          </cell>
          <cell r="G1668">
            <v>-1.10628023033009</v>
          </cell>
          <cell r="H1668">
            <v>2.1644119311345399E-4</v>
          </cell>
          <cell r="I1668">
            <v>2.41335959549707E-3</v>
          </cell>
          <cell r="J1668" t="str">
            <v>Down</v>
          </cell>
          <cell r="L1668" t="str">
            <v>PREDICTED: uncharacterized protein LOC107305260 isoform X2 [Oryza brachyantha]</v>
          </cell>
        </row>
        <row r="1669">
          <cell r="A1669" t="str">
            <v>Zlat_10021917</v>
          </cell>
          <cell r="B1669">
            <v>209.97936677273</v>
          </cell>
          <cell r="C1669">
            <v>286.76416829849802</v>
          </cell>
          <cell r="D1669">
            <v>133.19456524696099</v>
          </cell>
          <cell r="E1669">
            <v>0.464474226460247</v>
          </cell>
          <cell r="F1669">
            <v>-2.1529719907625209</v>
          </cell>
          <cell r="G1669">
            <v>-1.1063295507866799</v>
          </cell>
          <cell r="H1669">
            <v>6.7018811522441E-6</v>
          </cell>
          <cell r="I1669">
            <v>1.1409428548891E-4</v>
          </cell>
          <cell r="J1669" t="str">
            <v>Down</v>
          </cell>
          <cell r="L1669" t="str">
            <v>Os06g0544100 [Oryza sativa Japonica Group]</v>
          </cell>
          <cell r="M1669" t="str">
            <v>GO:0004672,GO:0005516,GO:0005524,GO:0005886,GO:0006970,GO:0009625,GO:0009733,GO:0009793,GO:0016021,GO:0046777</v>
          </cell>
          <cell r="N1669" t="str">
            <v>protein kinase activity|calmodulin binding|ATP binding|plasma membrane|response to osmotic stress|response to insect|response to auxin|embryo development ending in seed dormancy|integral component of membrane|protein autophosphorylation</v>
          </cell>
        </row>
        <row r="1670">
          <cell r="A1670" t="str">
            <v>Zlat_10041797</v>
          </cell>
          <cell r="B1670">
            <v>482.78063719904702</v>
          </cell>
          <cell r="C1670">
            <v>659.405299095842</v>
          </cell>
          <cell r="D1670">
            <v>306.15597530225199</v>
          </cell>
          <cell r="E1670">
            <v>0.46429104485821499</v>
          </cell>
          <cell r="F1670">
            <v>-2.1538214253203605</v>
          </cell>
          <cell r="G1670">
            <v>-1.1068986400935701</v>
          </cell>
          <cell r="H1670">
            <v>3.6983498163168799E-5</v>
          </cell>
          <cell r="I1670">
            <v>5.1269399959804598E-4</v>
          </cell>
          <cell r="J1670" t="str">
            <v>Down</v>
          </cell>
          <cell r="K1670" t="str">
            <v>PXG5; Synonyms=CLO4, CLO5; At1g70680; F5A18.14</v>
          </cell>
          <cell r="L1670" t="str">
            <v>Os02g0734600 [Oryza sativa Japonica Group]</v>
          </cell>
          <cell r="M1670" t="str">
            <v>GO:0004497,GO:0005509,GO:0005783,GO:0005811,GO:0031090,GO:1990137</v>
          </cell>
          <cell r="N1670" t="str">
            <v>monooxygenase activity|calcium ion binding|endoplasmic reticulum|lipid droplet|organelle membrane|plant seed peroxidase activity</v>
          </cell>
        </row>
        <row r="1671">
          <cell r="A1671" t="str">
            <v>Zlat_10045524</v>
          </cell>
          <cell r="B1671">
            <v>688.93448270104795</v>
          </cell>
          <cell r="C1671">
            <v>941.04468672128996</v>
          </cell>
          <cell r="D1671">
            <v>436.82427868080703</v>
          </cell>
          <cell r="E1671">
            <v>0.464190792259562</v>
          </cell>
          <cell r="F1671">
            <v>-2.1542865922269931</v>
          </cell>
          <cell r="G1671">
            <v>-1.1072101893812201</v>
          </cell>
          <cell r="H1671">
            <v>2.9312795041720201E-14</v>
          </cell>
          <cell r="I1671">
            <v>1.9663465811087899E-12</v>
          </cell>
          <cell r="J1671" t="str">
            <v>Down</v>
          </cell>
          <cell r="K1671" t="str">
            <v>GLK2; Os01g0239000, LOC_Os01g13740; OSJNBa0086P08.28-1, OSJNBa0086P08.28-2</v>
          </cell>
          <cell r="L1671" t="str">
            <v>hypothetical protein OsI_01087 [Oryza sativa Indica Group]</v>
          </cell>
          <cell r="M1671" t="str">
            <v>GO:0003700,GO:0005634,GO:0044212,GO:0045893</v>
          </cell>
          <cell r="N1671" t="str">
            <v>DNA-binding transcription factor activity|nucleus|transcription regulatory region DNA binding|positive regulation of transcription, DNA-templated</v>
          </cell>
        </row>
        <row r="1672">
          <cell r="A1672" t="str">
            <v>Zlat_10014904</v>
          </cell>
          <cell r="B1672">
            <v>236.28232112059499</v>
          </cell>
          <cell r="C1672">
            <v>322.88058013607298</v>
          </cell>
          <cell r="D1672">
            <v>149.68406210511699</v>
          </cell>
          <cell r="E1672">
            <v>0.46358954769603899</v>
          </cell>
          <cell r="F1672">
            <v>-2.1570805575100418</v>
          </cell>
          <cell r="G1672">
            <v>-1.10908005584471</v>
          </cell>
          <cell r="H1672">
            <v>3.8520480695169098E-6</v>
          </cell>
          <cell r="I1672">
            <v>6.9841916153487096E-5</v>
          </cell>
          <cell r="J1672" t="str">
            <v>Down</v>
          </cell>
          <cell r="K1672" t="str">
            <v>PSBS</v>
          </cell>
          <cell r="L1672" t="str">
            <v>B0518A01.1 [Oryza sativa]</v>
          </cell>
          <cell r="M1672" t="str">
            <v>GO:0009523,GO:0009535,GO:0015979,GO:0016021</v>
          </cell>
          <cell r="N1672" t="str">
            <v>photosystem II|chloroplast thylakoid membrane|photosynthesis|integral component of membrane</v>
          </cell>
          <cell r="O1672" t="str">
            <v>ko00195</v>
          </cell>
          <cell r="P1672" t="str">
            <v>Photosynthesis</v>
          </cell>
        </row>
        <row r="1673">
          <cell r="A1673" t="str">
            <v>Zlat_10020059</v>
          </cell>
          <cell r="B1673">
            <v>1306.7410672943899</v>
          </cell>
          <cell r="C1673">
            <v>1785.9028998326801</v>
          </cell>
          <cell r="D1673">
            <v>827.57923475610698</v>
          </cell>
          <cell r="E1673">
            <v>0.463395425828382</v>
          </cell>
          <cell r="F1673">
            <v>-2.1579841842684675</v>
          </cell>
          <cell r="G1673">
            <v>-1.1096842914426801</v>
          </cell>
          <cell r="H1673">
            <v>3.4453483146812901E-14</v>
          </cell>
          <cell r="I1673">
            <v>2.2794694673328701E-12</v>
          </cell>
          <cell r="J1673" t="str">
            <v>Down</v>
          </cell>
          <cell r="K1673" t="str">
            <v>IAA2; Os01g0190300, LOC_Os01g09450; OsJ_00698 {ECO:0000312|EMBL:EAZ10859.1}, P0710E05.18</v>
          </cell>
          <cell r="L1673" t="str">
            <v>hypothetical protein OsI_00719 [Oryza sativa Indica Group]</v>
          </cell>
          <cell r="M1673" t="str">
            <v>GO:0005634,GO:0006355,GO:0009733,GO:0009734</v>
          </cell>
          <cell r="N1673" t="str">
            <v>nucleus|regulation of transcription, DNA-templated|response to auxin|auxin-activated signaling pathway</v>
          </cell>
          <cell r="O1673" t="str">
            <v>ko04075</v>
          </cell>
          <cell r="P1673" t="str">
            <v>Plant hormone signal transduction</v>
          </cell>
        </row>
        <row r="1674">
          <cell r="A1674" t="str">
            <v>Zlat_10049036</v>
          </cell>
          <cell r="B1674">
            <v>139.76132717577499</v>
          </cell>
          <cell r="C1674">
            <v>191.014592734231</v>
          </cell>
          <cell r="D1674">
            <v>88.508061617319399</v>
          </cell>
          <cell r="E1674">
            <v>0.46335759143001898</v>
          </cell>
          <cell r="F1674">
            <v>-2.1581603895034713</v>
          </cell>
          <cell r="G1674">
            <v>-1.1098020865788301</v>
          </cell>
          <cell r="H1674">
            <v>5.5521330294017301E-3</v>
          </cell>
          <cell r="I1674">
            <v>3.68634538917893E-2</v>
          </cell>
          <cell r="J1674" t="str">
            <v>Down</v>
          </cell>
          <cell r="K1674" t="str">
            <v>Y-2; At3g27210; K17E12.3</v>
          </cell>
          <cell r="L1674" t="str">
            <v>hypothetical protein OsI_15605 [Oryza sativa Indica Group]</v>
          </cell>
          <cell r="M1674" t="str">
            <v>GO:0005886</v>
          </cell>
          <cell r="N1674" t="str">
            <v>plasma membrane</v>
          </cell>
        </row>
        <row r="1675">
          <cell r="A1675" t="str">
            <v>Zlat_10018680</v>
          </cell>
          <cell r="B1675">
            <v>1494.8474867191101</v>
          </cell>
          <cell r="C1675">
            <v>2043.0929709945799</v>
          </cell>
          <cell r="D1675">
            <v>946.60200244364103</v>
          </cell>
          <cell r="E1675">
            <v>0.46331812398279398</v>
          </cell>
          <cell r="F1675">
            <v>-2.158344230965453</v>
          </cell>
          <cell r="G1675">
            <v>-1.10992497636535</v>
          </cell>
          <cell r="H1675">
            <v>3.137790642983E-9</v>
          </cell>
          <cell r="I1675">
            <v>1.01901185635738E-7</v>
          </cell>
          <cell r="J1675" t="str">
            <v>Down</v>
          </cell>
          <cell r="L1675" t="str">
            <v>Os10g0169200 [Oryza sativa Japonica Group]</v>
          </cell>
        </row>
        <row r="1676">
          <cell r="A1676" t="str">
            <v>Zlat_10045776</v>
          </cell>
          <cell r="B1676">
            <v>426.61782702528302</v>
          </cell>
          <cell r="C1676">
            <v>583.12374429670695</v>
          </cell>
          <cell r="D1676">
            <v>270.11190975385801</v>
          </cell>
          <cell r="E1676">
            <v>0.463215419361176</v>
          </cell>
          <cell r="F1676">
            <v>-2.1588227813726664</v>
          </cell>
          <cell r="G1676">
            <v>-1.11024481680708</v>
          </cell>
          <cell r="H1676">
            <v>4.5385315950658398E-10</v>
          </cell>
          <cell r="I1676">
            <v>1.7148839090785202E-8</v>
          </cell>
          <cell r="J1676" t="str">
            <v>Down</v>
          </cell>
          <cell r="K1676" t="str">
            <v>At3g14460; MOA2.6</v>
          </cell>
          <cell r="L1676" t="str">
            <v>Os02g0456800 [Oryza sativa Japonica Group]</v>
          </cell>
        </row>
        <row r="1677">
          <cell r="A1677" t="str">
            <v>Zlat_10004475</v>
          </cell>
          <cell r="B1677">
            <v>651.78996161638395</v>
          </cell>
          <cell r="C1677">
            <v>891.07311959881804</v>
          </cell>
          <cell r="D1677">
            <v>412.50680363395099</v>
          </cell>
          <cell r="E1677">
            <v>0.46293260851552898</v>
          </cell>
          <cell r="F1677">
            <v>-2.1601416309960704</v>
          </cell>
          <cell r="G1677">
            <v>-1.11112590666513</v>
          </cell>
          <cell r="H1677">
            <v>9.0929427729517795E-14</v>
          </cell>
          <cell r="I1677">
            <v>5.71348370660967E-12</v>
          </cell>
          <cell r="J1677" t="str">
            <v>Down</v>
          </cell>
          <cell r="K1677" t="str">
            <v>CLC-C; Synonyms=CBSCLC4; At5g49890; K9P8.3</v>
          </cell>
          <cell r="L1677" t="str">
            <v>PREDICTED: chloride channel protein CLC-c-like [Oryza brachyantha]</v>
          </cell>
          <cell r="M1677" t="str">
            <v>GO:0005247,GO:0005774,GO:0009705,GO:0034707,GO:0034765,GO:1902476</v>
          </cell>
          <cell r="N1677" t="str">
            <v>voltage-gated chloride channel activity|vacuolar membrane|plant-type vacuole membrane|chloride channel complex|regulation of ion transmembrane transport|chloride transmembrane transport</v>
          </cell>
        </row>
        <row r="1678">
          <cell r="A1678" t="str">
            <v>Zlat_10025280</v>
          </cell>
          <cell r="B1678">
            <v>229.812047775613</v>
          </cell>
          <cell r="C1678">
            <v>314.19092664984402</v>
          </cell>
          <cell r="D1678">
            <v>145.43316890138101</v>
          </cell>
          <cell r="E1678">
            <v>0.46288150473378198</v>
          </cell>
          <cell r="F1678">
            <v>-2.1603801183958131</v>
          </cell>
          <cell r="G1678">
            <v>-1.1112851765909599</v>
          </cell>
          <cell r="H1678">
            <v>8.4264823393776005E-5</v>
          </cell>
          <cell r="I1678">
            <v>1.06329980215138E-3</v>
          </cell>
          <cell r="J1678" t="str">
            <v>Down</v>
          </cell>
          <cell r="K1678" t="str">
            <v>EXPB7; Os03g0102700 {ECO:0000312|EMBL:BAF10579.1}, LOC_Os03g01270 {ECO:0000312|EMBL:ABF93499.1}; OsJ_09068 {ECO:0000312|EMBL:EAZ25260.1}</v>
          </cell>
          <cell r="L1678" t="str">
            <v>hypothetical protein OsI_09627 [Oryza sativa Indica Group]</v>
          </cell>
        </row>
        <row r="1679">
          <cell r="A1679" t="str">
            <v>Zlat_10007444</v>
          </cell>
          <cell r="B1679">
            <v>50.7478934209771</v>
          </cell>
          <cell r="C1679">
            <v>69.394410957780295</v>
          </cell>
          <cell r="D1679">
            <v>32.101375884173798</v>
          </cell>
          <cell r="E1679">
            <v>0.46259310283221999</v>
          </cell>
          <cell r="F1679">
            <v>-2.1617269991219357</v>
          </cell>
          <cell r="G1679">
            <v>-1.11218433903849</v>
          </cell>
          <cell r="H1679">
            <v>2.3728093322024101E-2</v>
          </cell>
          <cell r="I1679">
            <v>0.116067457940235</v>
          </cell>
          <cell r="J1679" t="str">
            <v>Down</v>
          </cell>
          <cell r="L1679" t="str">
            <v>transmembrane protein 87B [Brachypodium distachyon]</v>
          </cell>
        </row>
        <row r="1680">
          <cell r="A1680" t="str">
            <v>Zlat_10043496</v>
          </cell>
          <cell r="B1680">
            <v>67.442689297250595</v>
          </cell>
          <cell r="C1680">
            <v>92.227738978827205</v>
          </cell>
          <cell r="D1680">
            <v>42.6576396156741</v>
          </cell>
          <cell r="E1680">
            <v>0.46252505035894997</v>
          </cell>
          <cell r="F1680">
            <v>-2.1620450594490697</v>
          </cell>
          <cell r="G1680">
            <v>-1.1123965907720601</v>
          </cell>
          <cell r="H1680">
            <v>2.1171594191674002E-2</v>
          </cell>
          <cell r="I1680">
            <v>0.106511395738104</v>
          </cell>
          <cell r="J1680" t="str">
            <v>Down</v>
          </cell>
          <cell r="K1680" t="str">
            <v>EXPA4; Synonyms=EXP4; OsI_019659</v>
          </cell>
          <cell r="L1680" t="str">
            <v>PREDICTED: expansin-A4 [Oryza brachyantha]</v>
          </cell>
        </row>
        <row r="1681">
          <cell r="A1681" t="str">
            <v>Zlat_10011183</v>
          </cell>
          <cell r="B1681">
            <v>428.64549814114201</v>
          </cell>
          <cell r="C1681">
            <v>586.18832582614095</v>
          </cell>
          <cell r="D1681">
            <v>271.10267045614199</v>
          </cell>
          <cell r="E1681">
            <v>0.46248391261300698</v>
          </cell>
          <cell r="F1681">
            <v>-2.1622373724310942</v>
          </cell>
          <cell r="G1681">
            <v>-1.1125249121710501</v>
          </cell>
          <cell r="H1681">
            <v>3.8075874824631599E-10</v>
          </cell>
          <cell r="I1681">
            <v>1.4533440818243401E-8</v>
          </cell>
          <cell r="J1681" t="str">
            <v>Down</v>
          </cell>
          <cell r="K1681" t="str">
            <v>At1g75220; F22H5.6</v>
          </cell>
          <cell r="L1681" t="str">
            <v>hypothetical protein OsI_21023 [Oryza sativa Indica Group]</v>
          </cell>
          <cell r="M1681" t="str">
            <v>GO:0005351,GO:0005355,GO:0005774,GO:0005794,GO:0005887,GO:0008645,GO:0009705,GO:0010030,GO:0042593</v>
          </cell>
          <cell r="N1681" t="str">
            <v>carbohydrate:proton symporter activity|glucose transmembrane transporter activity|vacuolar membrane|Golgi apparatus|integral component of plasma membrane|hexose transmembrane transport|plant-type vacuole membrane|positive regulation of seed germination|glucose homeostasis</v>
          </cell>
        </row>
        <row r="1682">
          <cell r="A1682" t="str">
            <v>Zlat_10023132</v>
          </cell>
          <cell r="B1682">
            <v>142.33226260476599</v>
          </cell>
          <cell r="C1682">
            <v>194.66817674406099</v>
          </cell>
          <cell r="D1682">
            <v>89.996348465470504</v>
          </cell>
          <cell r="E1682">
            <v>0.46230642301536801</v>
          </cell>
          <cell r="F1682">
            <v>-2.1630675028859763</v>
          </cell>
          <cell r="G1682">
            <v>-1.1130786882121699</v>
          </cell>
          <cell r="H1682">
            <v>4.2960550400611801E-2</v>
          </cell>
          <cell r="I1682">
            <v>0.17879697869741401</v>
          </cell>
          <cell r="J1682" t="str">
            <v>Down</v>
          </cell>
          <cell r="K1682" t="str">
            <v>1-SST</v>
          </cell>
          <cell r="L1682" t="str">
            <v>PREDICTED: sucrose:sucrose 1-fructosyltransferase-like [Oryza brachyantha]</v>
          </cell>
          <cell r="M1682" t="str">
            <v>GO:0004575,GO:0005773,GO:0005975,GO:0050306</v>
          </cell>
          <cell r="N1682" t="str">
            <v>sucrose alpha-glucosidase activity|vacuole|carbohydrate metabolic process|sucrose 1F-fructosyltransferase activity</v>
          </cell>
          <cell r="O1682" t="str">
            <v>ko00500,ko00052</v>
          </cell>
          <cell r="P1682" t="str">
            <v>Starch and sucrose metabolism|Galactose metabolism</v>
          </cell>
        </row>
        <row r="1683">
          <cell r="A1683" t="str">
            <v>Zlat_10003421</v>
          </cell>
          <cell r="B1683">
            <v>11804.120410793599</v>
          </cell>
          <cell r="C1683">
            <v>16145.337464350399</v>
          </cell>
          <cell r="D1683">
            <v>7462.9033572367798</v>
          </cell>
          <cell r="E1683">
            <v>0.46223272655125303</v>
          </cell>
          <cell r="F1683">
            <v>-2.1634123733753383</v>
          </cell>
          <cell r="G1683">
            <v>-1.1133086871767099</v>
          </cell>
          <cell r="H1683">
            <v>5.1294129019839303E-19</v>
          </cell>
          <cell r="I1683">
            <v>5.8869608890728501E-17</v>
          </cell>
          <cell r="J1683" t="str">
            <v>Down</v>
          </cell>
          <cell r="L1683" t="str">
            <v>hypothetical protein OsI_17447 [Oryza sativa Indica Group]</v>
          </cell>
        </row>
        <row r="1684">
          <cell r="A1684" t="str">
            <v>Zlat_10020013</v>
          </cell>
          <cell r="B1684">
            <v>9668.6259000867994</v>
          </cell>
          <cell r="C1684">
            <v>13228.9212718336</v>
          </cell>
          <cell r="D1684">
            <v>6108.3305283400296</v>
          </cell>
          <cell r="E1684">
            <v>0.46174063650568598</v>
          </cell>
          <cell r="F1684">
            <v>-2.1657179830817985</v>
          </cell>
          <cell r="G1684">
            <v>-1.11484538934566</v>
          </cell>
          <cell r="H1684">
            <v>8.2376617142740506E-27</v>
          </cell>
          <cell r="I1684">
            <v>1.8049037763833399E-24</v>
          </cell>
          <cell r="J1684" t="str">
            <v>Down</v>
          </cell>
          <cell r="K1684" t="str">
            <v>SUS2; Synonyms=RSS1, RSUS2; Os06g0194900, LOC_Os06g09450; P0648E08.22</v>
          </cell>
          <cell r="L1684" t="str">
            <v>PREDICTED: sucrose synthase 2 [Oryza brachyantha]</v>
          </cell>
          <cell r="M1684" t="str">
            <v>GO:0005985,GO:0010431,GO:0016157,GO:0051262</v>
          </cell>
          <cell r="N1684" t="str">
            <v>sucrose metabolic process|seed maturation|sucrose synthase activity|protein tetramerization</v>
          </cell>
          <cell r="O1684" t="str">
            <v>ko00500</v>
          </cell>
          <cell r="P1684" t="str">
            <v>Starch and sucrose metabolism</v>
          </cell>
        </row>
        <row r="1685">
          <cell r="A1685" t="str">
            <v>Zlat_10013612</v>
          </cell>
          <cell r="B1685">
            <v>6735.7563462321896</v>
          </cell>
          <cell r="C1685">
            <v>9216.8914672661194</v>
          </cell>
          <cell r="D1685">
            <v>4254.6212251982497</v>
          </cell>
          <cell r="E1685">
            <v>0.461611297074353</v>
          </cell>
          <cell r="F1685">
            <v>-2.1663247982402112</v>
          </cell>
          <cell r="G1685">
            <v>-1.1152495632052899</v>
          </cell>
          <cell r="H1685">
            <v>3.5096748803176902E-47</v>
          </cell>
          <cell r="I1685">
            <v>2.3220284276799901E-44</v>
          </cell>
          <cell r="J1685" t="str">
            <v>Down</v>
          </cell>
          <cell r="K1685" t="str">
            <v>GLU2; Os03g0736300, LOC_Os03g52630; OsJ_12485, OSJNBb0016H12.13</v>
          </cell>
          <cell r="L1685" t="str">
            <v>PREDICTED: endoglucanase 10 [Oryza brachyantha]</v>
          </cell>
          <cell r="M1685" t="str">
            <v>GO:0008810,GO:0016021,GO:0030245,GO:0071555</v>
          </cell>
          <cell r="N1685" t="str">
            <v>cellulase activity|integral component of membrane|cellulose catabolic process|cell wall organization</v>
          </cell>
          <cell r="O1685" t="str">
            <v>ko00500</v>
          </cell>
          <cell r="P1685" t="str">
            <v>Starch and sucrose metabolism</v>
          </cell>
        </row>
        <row r="1686">
          <cell r="A1686" t="str">
            <v>Zlat_10013954</v>
          </cell>
          <cell r="B1686">
            <v>80.626715464826106</v>
          </cell>
          <cell r="C1686">
            <v>110.344426399604</v>
          </cell>
          <cell r="D1686">
            <v>50.909004530048001</v>
          </cell>
          <cell r="E1686">
            <v>0.46136453096130797</v>
          </cell>
          <cell r="F1686">
            <v>-2.1674834819147906</v>
          </cell>
          <cell r="G1686">
            <v>-1.1160209989140399</v>
          </cell>
          <cell r="H1686">
            <v>4.2934604664723597E-3</v>
          </cell>
          <cell r="I1686">
            <v>2.98947468138074E-2</v>
          </cell>
          <cell r="J1686" t="str">
            <v>Down</v>
          </cell>
          <cell r="L1686" t="str">
            <v>uncharacterized protein LOC109744270 [Aegilops tauschii subsp. tauschii]</v>
          </cell>
        </row>
        <row r="1687">
          <cell r="A1687" t="str">
            <v>Zlat_10040595</v>
          </cell>
          <cell r="B1687">
            <v>91.3181793933948</v>
          </cell>
          <cell r="C1687">
            <v>124.980553104115</v>
          </cell>
          <cell r="D1687">
            <v>57.655805682674703</v>
          </cell>
          <cell r="E1687">
            <v>0.46131821511979298</v>
          </cell>
          <cell r="F1687">
            <v>-2.1677010948729274</v>
          </cell>
          <cell r="G1687">
            <v>-1.1161658366390601</v>
          </cell>
          <cell r="H1687">
            <v>2.3302784429147E-3</v>
          </cell>
          <cell r="I1687">
            <v>1.8158950397419899E-2</v>
          </cell>
          <cell r="J1687" t="str">
            <v>Down</v>
          </cell>
          <cell r="K1687" t="str">
            <v>CCR1; Synonyms=IRX4; At1g15950; T24D18.5</v>
          </cell>
          <cell r="L1687" t="str">
            <v>hypothetical protein OsI_29384 [Oryza sativa Indica Group]</v>
          </cell>
          <cell r="M1687" t="str">
            <v>GO:0005829,GO:0007623,GO:0009409,GO:0009809,GO:0016491,GO:0016616,GO:0016621,GO:0050662</v>
          </cell>
          <cell r="N1687" t="str">
            <v>cytosol|circadian rhythm|response to cold|lignin biosynthetic process|oxidoreductase activity|oxidoreductase activity, acting on the CH-OH group of donors, NAD or NADP as acceptor|cinnamoyl-CoA reductase activity|coenzyme binding</v>
          </cell>
          <cell r="O1687" t="str">
            <v>ko00940</v>
          </cell>
          <cell r="P1687" t="str">
            <v>Phenylpropanoid biosynthesis</v>
          </cell>
        </row>
        <row r="1688">
          <cell r="A1688" t="str">
            <v>Zlat_10024256</v>
          </cell>
          <cell r="B1688">
            <v>62.365210442295997</v>
          </cell>
          <cell r="C1688">
            <v>85.378681614773896</v>
          </cell>
          <cell r="D1688">
            <v>39.351739269818097</v>
          </cell>
          <cell r="E1688">
            <v>0.46090825631826898</v>
          </cell>
          <cell r="F1688">
            <v>-2.1696291752028722</v>
          </cell>
          <cell r="G1688">
            <v>-1.11744848377011</v>
          </cell>
          <cell r="H1688">
            <v>1.1718944624319501E-2</v>
          </cell>
          <cell r="I1688">
            <v>6.7122836447766093E-2</v>
          </cell>
          <cell r="J1688" t="str">
            <v>Down</v>
          </cell>
          <cell r="L1688" t="str">
            <v>unnamed protein product [Triticum aestivum]</v>
          </cell>
        </row>
        <row r="1689">
          <cell r="A1689" t="str">
            <v>Zlat_10018326</v>
          </cell>
          <cell r="B1689">
            <v>43.829971223783602</v>
          </cell>
          <cell r="C1689">
            <v>60.004696342629998</v>
          </cell>
          <cell r="D1689">
            <v>27.655246104937099</v>
          </cell>
          <cell r="E1689">
            <v>0.46088469387503</v>
          </cell>
          <cell r="F1689">
            <v>-2.1697400961446389</v>
          </cell>
          <cell r="G1689">
            <v>-1.1175222387711901</v>
          </cell>
          <cell r="H1689">
            <v>3.5163594006347498E-2</v>
          </cell>
          <cell r="I1689">
            <v>0.15457823909693999</v>
          </cell>
          <cell r="J1689" t="str">
            <v>Down</v>
          </cell>
          <cell r="K1689" t="str">
            <v>At2g39750; T5I7.5</v>
          </cell>
          <cell r="L1689" t="str">
            <v>PREDICTED: probable methyltransferase PMT11 [Oryza brachyantha]</v>
          </cell>
          <cell r="M1689" t="str">
            <v>GO:0000139,GO:0005768,GO:0005794,GO:0005802,GO:0008757,GO:0016021,GO:0052546</v>
          </cell>
          <cell r="N1689" t="str">
            <v>Golgi membrane|endosome|Golgi apparatus|trans-Golgi network|S-adenosylmethionine-dependent methyltransferase activity|integral component of membrane|cell wall pectin metabolic process</v>
          </cell>
        </row>
        <row r="1690">
          <cell r="A1690" t="str">
            <v>Zlat_10031202</v>
          </cell>
          <cell r="B1690">
            <v>377.00928505854699</v>
          </cell>
          <cell r="C1690">
            <v>516.18549168000902</v>
          </cell>
          <cell r="D1690">
            <v>237.83307843708499</v>
          </cell>
          <cell r="E1690">
            <v>0.46075118783950902</v>
          </cell>
          <cell r="F1690">
            <v>-2.1703687942489354</v>
          </cell>
          <cell r="G1690">
            <v>-1.11794020968691</v>
          </cell>
          <cell r="H1690">
            <v>2.9476608979657999E-9</v>
          </cell>
          <cell r="I1690">
            <v>9.6282646678762906E-8</v>
          </cell>
          <cell r="J1690" t="str">
            <v>Down</v>
          </cell>
          <cell r="K1690" t="str">
            <v>At5g15350; F8M21_240</v>
          </cell>
          <cell r="L1690" t="str">
            <v>unknown protein [Oryza sativa Japonica Group]</v>
          </cell>
          <cell r="M1690" t="str">
            <v>GO:0005773,GO:0005886,GO:0009055,GO:0031225,GO:0046658</v>
          </cell>
          <cell r="N1690" t="str">
            <v>vacuole|plasma membrane|electron transfer activity|anchored component of membrane|anchored component of plasma membrane</v>
          </cell>
        </row>
        <row r="1691">
          <cell r="A1691" t="str">
            <v>Zlat_10008349</v>
          </cell>
          <cell r="B1691">
            <v>84.929406687985093</v>
          </cell>
          <cell r="C1691">
            <v>116.292372555038</v>
          </cell>
          <cell r="D1691">
            <v>53.566440820932101</v>
          </cell>
          <cell r="E1691">
            <v>0.46061869445118198</v>
          </cell>
          <cell r="F1691">
            <v>-2.1709930839682485</v>
          </cell>
          <cell r="G1691">
            <v>-1.1183551300338499</v>
          </cell>
          <cell r="H1691">
            <v>3.2411267980650802E-3</v>
          </cell>
          <cell r="I1691">
            <v>2.3795061013993E-2</v>
          </cell>
          <cell r="J1691" t="str">
            <v>Down</v>
          </cell>
        </row>
        <row r="1692">
          <cell r="A1692" t="str">
            <v>Zlat_10009360</v>
          </cell>
          <cell r="B1692">
            <v>66.932330721964505</v>
          </cell>
          <cell r="C1692">
            <v>91.649408465407603</v>
          </cell>
          <cell r="D1692">
            <v>42.215252978521399</v>
          </cell>
          <cell r="E1692">
            <v>0.46061675340169</v>
          </cell>
          <cell r="F1692">
            <v>-2.1710022325825613</v>
          </cell>
          <cell r="G1692">
            <v>-1.11836120957081</v>
          </cell>
          <cell r="H1692">
            <v>8.9320744517707804E-3</v>
          </cell>
          <cell r="I1692">
            <v>5.41574224890655E-2</v>
          </cell>
          <cell r="J1692" t="str">
            <v>Down</v>
          </cell>
        </row>
        <row r="1693">
          <cell r="A1693" t="str">
            <v>Zlat_10008609</v>
          </cell>
          <cell r="B1693">
            <v>351.47243684307199</v>
          </cell>
          <cell r="C1693">
            <v>481.32261476635199</v>
          </cell>
          <cell r="D1693">
            <v>221.62225891979199</v>
          </cell>
          <cell r="E1693">
            <v>0.46044430932748598</v>
          </cell>
          <cell r="F1693">
            <v>-2.171815309131687</v>
          </cell>
          <cell r="G1693">
            <v>-1.1189014217753199</v>
          </cell>
          <cell r="H1693">
            <v>7.9187831627273607E-9</v>
          </cell>
          <cell r="I1693">
            <v>2.41369088958217E-7</v>
          </cell>
          <cell r="J1693" t="str">
            <v>Down</v>
          </cell>
          <cell r="L1693" t="str">
            <v>uncharacterized protein LOC101766945 [Setaria italica]</v>
          </cell>
        </row>
        <row r="1694">
          <cell r="A1694" t="str">
            <v>Zlat_10033858</v>
          </cell>
          <cell r="B1694">
            <v>897.42512597455902</v>
          </cell>
          <cell r="C1694">
            <v>1229.22583328259</v>
          </cell>
          <cell r="D1694">
            <v>565.62441866652603</v>
          </cell>
          <cell r="E1694">
            <v>0.46014686915263697</v>
          </cell>
          <cell r="F1694">
            <v>-2.1732191763936277</v>
          </cell>
          <cell r="G1694">
            <v>-1.1198336824577499</v>
          </cell>
          <cell r="H1694">
            <v>1.7258198795521298E-17</v>
          </cell>
          <cell r="I1694">
            <v>1.7539944089110901E-15</v>
          </cell>
          <cell r="J1694" t="str">
            <v>Down</v>
          </cell>
          <cell r="K1694" t="str">
            <v>INT2; At1g30220; F12P21.2</v>
          </cell>
          <cell r="L1694" t="str">
            <v>probable inositol transporter 2 [Setaria italica]</v>
          </cell>
          <cell r="M1694" t="str">
            <v>GO:0005351,GO:0005355,GO:0005366,GO:0005886,GO:0005887,GO:0008645,GO:0015798,GO:0023052,GO:0090406</v>
          </cell>
          <cell r="N1694" t="str">
            <v>carbohydrate:proton symporter activity|glucose transmembrane transporter activity|myo-inositol:proton symporter activity|plasma membrane|integral component of plasma membrane|hexose transmembrane transport|myo-inositol transport|signaling|pollen tube</v>
          </cell>
        </row>
        <row r="1695">
          <cell r="A1695" t="str">
            <v>Zlat_10016612</v>
          </cell>
          <cell r="B1695">
            <v>138.11684916626999</v>
          </cell>
          <cell r="C1695">
            <v>189.21454231607601</v>
          </cell>
          <cell r="D1695">
            <v>87.019156016462802</v>
          </cell>
          <cell r="E1695">
            <v>0.45989676560430698</v>
          </cell>
          <cell r="F1695">
            <v>-2.1744010282090032</v>
          </cell>
          <cell r="G1695">
            <v>-1.1206180434252999</v>
          </cell>
          <cell r="H1695">
            <v>2.2786367224118002E-3</v>
          </cell>
          <cell r="I1695">
            <v>1.7818471001633099E-2</v>
          </cell>
          <cell r="J1695" t="str">
            <v>Down</v>
          </cell>
          <cell r="L1695" t="str">
            <v>PREDICTED: uncharacterized protein LOC102714663, partial [Oryza brachyantha]</v>
          </cell>
        </row>
        <row r="1696">
          <cell r="A1696" t="str">
            <v>Zlat_10002850</v>
          </cell>
          <cell r="B1696">
            <v>83.447369908593302</v>
          </cell>
          <cell r="C1696">
            <v>114.32650699141</v>
          </cell>
          <cell r="D1696">
            <v>52.568232825776398</v>
          </cell>
          <cell r="E1696">
            <v>0.45980791514715103</v>
          </cell>
          <cell r="F1696">
            <v>-2.1748211961074504</v>
          </cell>
          <cell r="G1696">
            <v>-1.1208967940221</v>
          </cell>
          <cell r="H1696">
            <v>1.0941287434729699E-2</v>
          </cell>
          <cell r="I1696">
            <v>6.3529962926292996E-2</v>
          </cell>
          <cell r="J1696" t="str">
            <v>Down</v>
          </cell>
          <cell r="K1696" t="str">
            <v>GH3.5 {ECO:0000303|PubMed:15856348}; Synonyms=JAR1 {ECO:0000303|PubMed:18266905}; Os05g0586200 {ECO:0000312|EMBL:BAF18374.1}, LOC_Os05g50890 {ECO:0000305}; OsJ_19714 {ECO:0000312|EMBL:EEE64857.1}, OSJNBa0009C07.16</v>
          </cell>
          <cell r="L1696" t="str">
            <v>PREDICTED: jasmonic acid-amido synthetase JAR2-like [Oryza brachyantha]</v>
          </cell>
          <cell r="M1696" t="str">
            <v>GO:0005773,GO:0009416,GO:0009585,GO:0009611,GO:0009627,GO:0009640,GO:0009694,GO:0009733,GO:0009864,GO:0010119,GO:0010193,GO:0031348,GO:0040008,GO:0070566,GO:0080123,GO:2000377</v>
          </cell>
          <cell r="N1696" t="str">
            <v>vacuole|response to light stimulus|red, far-red light phototransduction|response to wounding|systemic acquired resistance|photomorphogenesis|jasmonic acid metabolic process|response to auxin|induced systemic resistance, jasmonic acid mediated signaling pathway|regulation of stomatal movement|response to ozone|negative regulation of defense response|regulation of growth|adenylyltransferase activity|jasmonate-amino synthetase activity|regulation of reactive oxygen species metabolic process</v>
          </cell>
          <cell r="O1696" t="str">
            <v>ko04075</v>
          </cell>
          <cell r="P1696" t="str">
            <v>Plant hormone signal transduction</v>
          </cell>
        </row>
        <row r="1697">
          <cell r="A1697" t="str">
            <v>Zlat_10042622</v>
          </cell>
          <cell r="B1697">
            <v>95.392755161514799</v>
          </cell>
          <cell r="C1697">
            <v>130.710543381517</v>
          </cell>
          <cell r="D1697">
            <v>60.074966941512898</v>
          </cell>
          <cell r="E1697">
            <v>0.45960306940325801</v>
          </cell>
          <cell r="F1697">
            <v>-2.1757905170180556</v>
          </cell>
          <cell r="G1697">
            <v>-1.1215396620076199</v>
          </cell>
          <cell r="H1697">
            <v>1.7809332449802099E-3</v>
          </cell>
          <cell r="I1697">
            <v>1.4518543018149799E-2</v>
          </cell>
          <cell r="J1697" t="str">
            <v>Down</v>
          </cell>
          <cell r="K1697" t="str">
            <v>HAK1; Os04g0401700, LOC_Os04g32920; OsJ_14662, OSJNBb0012E08.7</v>
          </cell>
          <cell r="L1697" t="str">
            <v>PREDICTED: potassium transporter 1 [Oryza brachyantha]</v>
          </cell>
          <cell r="M1697" t="str">
            <v>GO:0005886,GO:0006813,GO:0015079,GO:0016020,GO:0016021</v>
          </cell>
          <cell r="N1697" t="str">
            <v>plasma membrane|potassium ion transport|potassium ion transmembrane transporter activity|membrane|integral component of membrane</v>
          </cell>
        </row>
        <row r="1698">
          <cell r="A1698" t="str">
            <v>Zlat_10023051</v>
          </cell>
          <cell r="B1698">
            <v>295.35953891179099</v>
          </cell>
          <cell r="C1698">
            <v>404.876979579063</v>
          </cell>
          <cell r="D1698">
            <v>185.84209824451801</v>
          </cell>
          <cell r="E1698">
            <v>0.45900880419956702</v>
          </cell>
          <cell r="F1698">
            <v>-2.1786074490310252</v>
          </cell>
          <cell r="G1698">
            <v>-1.1234062688011399</v>
          </cell>
          <cell r="H1698">
            <v>8.989858241153E-8</v>
          </cell>
          <cell r="I1698">
            <v>2.2755873726405401E-6</v>
          </cell>
          <cell r="J1698" t="str">
            <v>Down</v>
          </cell>
          <cell r="K1698" t="str">
            <v>BPA1; At5g16840 {ECO:0000312|Araport:AT5G16840}; F5E19.180 {ECO:0000312|EMBL:CAC01848.1}</v>
          </cell>
          <cell r="L1698" t="str">
            <v>PREDICTED: binding partner of ACD11 1 [Oryza brachyantha]</v>
          </cell>
          <cell r="M1698" t="str">
            <v>GO:0003723,GO:0005737,GO:0009735,GO:0016020</v>
          </cell>
          <cell r="N1698" t="str">
            <v>RNA binding|cytoplasm|response to cytokinin|membrane</v>
          </cell>
        </row>
        <row r="1699">
          <cell r="A1699" t="str">
            <v>Zlat_10028154</v>
          </cell>
          <cell r="B1699">
            <v>373.98339727685499</v>
          </cell>
          <cell r="C1699">
            <v>512.69814136726495</v>
          </cell>
          <cell r="D1699">
            <v>235.26865318644599</v>
          </cell>
          <cell r="E1699">
            <v>0.45888337445310501</v>
          </cell>
          <cell r="F1699">
            <v>-2.1792029427777706</v>
          </cell>
          <cell r="G1699">
            <v>-1.12380055666748</v>
          </cell>
          <cell r="H1699">
            <v>2.71793654288182E-9</v>
          </cell>
          <cell r="I1699">
            <v>8.95591941698421E-8</v>
          </cell>
          <cell r="J1699" t="str">
            <v>Down</v>
          </cell>
          <cell r="K1699" t="str">
            <v>IQD1 {ECO:0000303|PubMed:15960618}; At3g09710 {ECO:0000312|Araport:AT3G09710}; F11F8.30 {ECO:0000312|EMBL:AAF23301.1}</v>
          </cell>
          <cell r="L1699" t="str">
            <v>hypothetical protein GQ55_9G606100 [Panicum hallii var. hallii]</v>
          </cell>
          <cell r="M1699" t="str">
            <v>GO:0005516,GO:0005634,GO:0005737,GO:0005874,GO:0008017</v>
          </cell>
          <cell r="N1699" t="str">
            <v>calmodulin binding|nucleus|cytoplasm|microtubule|microtubule binding</v>
          </cell>
        </row>
        <row r="1700">
          <cell r="A1700" t="str">
            <v>Zlat_10016401</v>
          </cell>
          <cell r="B1700">
            <v>22190.2146526822</v>
          </cell>
          <cell r="C1700">
            <v>30429.051518634398</v>
          </cell>
          <cell r="D1700">
            <v>13951.37778673</v>
          </cell>
          <cell r="E1700">
            <v>0.45848874974582599</v>
          </cell>
          <cell r="F1700">
            <v>-2.1810785991027557</v>
          </cell>
          <cell r="G1700">
            <v>-1.1250417610343899</v>
          </cell>
          <cell r="H1700">
            <v>4.7312427836051099E-24</v>
          </cell>
          <cell r="I1700">
            <v>8.5369836365991306E-22</v>
          </cell>
          <cell r="J1700" t="str">
            <v>Down</v>
          </cell>
          <cell r="K1700" t="str">
            <v>TIP1-1; Synonyms=YK333; Os03g0146100, LOC_Os03g05290; OsJ_009057, OSJNBa0067N01.16</v>
          </cell>
          <cell r="L1700" t="str">
            <v>probable aquaporin TIP1-1 [Oryza sativa Japonica Group]</v>
          </cell>
          <cell r="M1700" t="str">
            <v>GO:0005774,GO:0015250,GO:0016021</v>
          </cell>
          <cell r="N1700" t="str">
            <v>vacuolar membrane|water channel activity|integral component of membrane</v>
          </cell>
        </row>
        <row r="1701">
          <cell r="A1701" t="str">
            <v>Zlat_10001501</v>
          </cell>
          <cell r="B1701">
            <v>831.88816221612603</v>
          </cell>
          <cell r="C1701">
            <v>1140.85445662707</v>
          </cell>
          <cell r="D1701">
            <v>522.92186780517898</v>
          </cell>
          <cell r="E1701">
            <v>0.45835984140448</v>
          </cell>
          <cell r="F1701">
            <v>-2.1816920019342385</v>
          </cell>
          <cell r="G1701">
            <v>-1.1254474450869401</v>
          </cell>
          <cell r="H1701">
            <v>9.8430439198351104E-17</v>
          </cell>
          <cell r="I1701">
            <v>9.0992873409062001E-15</v>
          </cell>
          <cell r="J1701" t="str">
            <v>Down</v>
          </cell>
          <cell r="K1701" t="str">
            <v>RTNLB21; At5g58000; MTI20.26</v>
          </cell>
          <cell r="L1701" t="str">
            <v>PREDICTED: reticulon-like protein B21 isoform X2 [Oryza brachyantha]</v>
          </cell>
          <cell r="M1701" t="str">
            <v>GO:0005789,GO:0016021</v>
          </cell>
          <cell r="N1701" t="str">
            <v>endoplasmic reticulum membrane|integral component of membrane</v>
          </cell>
        </row>
        <row r="1702">
          <cell r="A1702" t="str">
            <v>Zlat_10024151</v>
          </cell>
          <cell r="B1702">
            <v>1808.7449597584</v>
          </cell>
          <cell r="C1702">
            <v>2482.1136822312001</v>
          </cell>
          <cell r="D1702">
            <v>1135.3762372855999</v>
          </cell>
          <cell r="E1702">
            <v>0.45742314117740102</v>
          </cell>
          <cell r="F1702">
            <v>-2.186159618916554</v>
          </cell>
          <cell r="G1702">
            <v>-1.1283987409056699</v>
          </cell>
          <cell r="H1702">
            <v>1.17478446571321E-27</v>
          </cell>
          <cell r="I1702">
            <v>2.7915195381756999E-25</v>
          </cell>
          <cell r="J1702" t="str">
            <v>Down</v>
          </cell>
          <cell r="K1702" t="str">
            <v>HS1 {ECO:0000303|PubMed:17720140}; At3g17210; MGD8.2</v>
          </cell>
          <cell r="L1702" t="str">
            <v>hypothetical protein OsJ_01998 [Oryza sativa Japonica Group]</v>
          </cell>
          <cell r="M1702" t="str">
            <v>GO:0005829,GO:0005886,GO:0009865,GO:0042742,GO:0046872,GO:0050832</v>
          </cell>
          <cell r="N1702" t="str">
            <v>cytosol|plasma membrane|pollen tube adhesion|defense response to bacterium|metal ion binding|defense response to fungus</v>
          </cell>
        </row>
        <row r="1703">
          <cell r="A1703" t="str">
            <v>Zlat_10032081</v>
          </cell>
          <cell r="B1703">
            <v>56.069063677357398</v>
          </cell>
          <cell r="C1703">
            <v>76.961159524713295</v>
          </cell>
          <cell r="D1703">
            <v>35.176967830001402</v>
          </cell>
          <cell r="E1703">
            <v>0.45707429627155799</v>
          </cell>
          <cell r="F1703">
            <v>-2.1878281236927788</v>
          </cell>
          <cell r="G1703">
            <v>-1.1294994041104001</v>
          </cell>
          <cell r="H1703">
            <v>1.5890121275778098E-2</v>
          </cell>
          <cell r="I1703">
            <v>8.5444537384431002E-2</v>
          </cell>
          <cell r="J1703" t="str">
            <v>Down</v>
          </cell>
          <cell r="K1703" t="str">
            <v>EPSIN1; Synonyms=EPSINR1; At5g11710; T22P22.100</v>
          </cell>
          <cell r="L1703" t="str">
            <v>Os01g0738600 [Oryza sativa Japonica Group]</v>
          </cell>
          <cell r="M1703" t="str">
            <v>GO:0002020,GO:0005770,GO:0005794,GO:0005884,GO:0006623,GO:0009579,GO:0030136,GO:0030276</v>
          </cell>
          <cell r="N1703" t="str">
            <v>protease binding|late endosome|Golgi apparatus|actin filament|protein targeting to vacuole|thylakoid|clathrin-coated vesicle|clathrin binding</v>
          </cell>
          <cell r="O1703" t="str">
            <v>ko04144</v>
          </cell>
          <cell r="P1703" t="str">
            <v>Endocytosis</v>
          </cell>
        </row>
        <row r="1704">
          <cell r="A1704" t="str">
            <v>Zlat_10013160</v>
          </cell>
          <cell r="B1704">
            <v>2533.0456423298901</v>
          </cell>
          <cell r="C1704">
            <v>3477.5921753799998</v>
          </cell>
          <cell r="D1704">
            <v>1588.49910927979</v>
          </cell>
          <cell r="E1704">
            <v>0.45678130993212601</v>
          </cell>
          <cell r="F1704">
            <v>-2.189231429255702</v>
          </cell>
          <cell r="G1704">
            <v>-1.1304244735646101</v>
          </cell>
          <cell r="H1704">
            <v>3.51949658804993E-33</v>
          </cell>
          <cell r="I1704">
            <v>1.25005109341032E-30</v>
          </cell>
          <cell r="J1704" t="str">
            <v>Down</v>
          </cell>
          <cell r="K1704" t="str">
            <v>PAE7 {ECO:0000303|PubMed:25115560}; At4g19410 {ECO:0000312|Araport:AT4G19410}; T5K18.190 {ECO:0000312|EMBL:AAK96722.1}</v>
          </cell>
          <cell r="L1704" t="str">
            <v>PREDICTED: pectin acetylesterase 7-like [Oryza brachyantha]</v>
          </cell>
          <cell r="M1704" t="str">
            <v>GO:0005576,GO:0005618,GO:0009505,GO:0009506,GO:0016020,GO:0052793,GO:0071555</v>
          </cell>
          <cell r="N1704" t="str">
            <v>extracellular region|cell wall|plant-type cell wall|plasmodesma|membrane|pectin acetylesterase activity|cell wall organization</v>
          </cell>
          <cell r="O1704" t="str">
            <v>ko04310</v>
          </cell>
          <cell r="P1704" t="str">
            <v>Wnt signaling pathway</v>
          </cell>
        </row>
        <row r="1705">
          <cell r="A1705" t="str">
            <v>Zlat_10008905</v>
          </cell>
          <cell r="B1705">
            <v>100.845881421944</v>
          </cell>
          <cell r="C1705">
            <v>138.455220067043</v>
          </cell>
          <cell r="D1705">
            <v>63.2365427768461</v>
          </cell>
          <cell r="E1705">
            <v>0.456729206354413</v>
          </cell>
          <cell r="F1705">
            <v>-2.1894811763450472</v>
          </cell>
          <cell r="G1705">
            <v>-1.1305890465430699</v>
          </cell>
          <cell r="H1705">
            <v>1.2234294237312799E-3</v>
          </cell>
          <cell r="I1705">
            <v>1.0661403826327701E-2</v>
          </cell>
          <cell r="J1705" t="str">
            <v>Down</v>
          </cell>
          <cell r="K1705" t="str">
            <v>ROG1; YGL144C</v>
          </cell>
          <cell r="L1705" t="str">
            <v>Os08g0447300 [Oryza sativa Japonica Group]</v>
          </cell>
          <cell r="M1705" t="str">
            <v>GO:0005634,GO:0005737,GO:0016042,GO:0044255,GO:0047372</v>
          </cell>
          <cell r="N1705" t="str">
            <v>nucleus|cytoplasm|lipid catabolic process|cellular lipid metabolic process|acylglycerol lipase activity</v>
          </cell>
        </row>
        <row r="1706">
          <cell r="A1706" t="str">
            <v>Zlat_10014954</v>
          </cell>
          <cell r="B1706">
            <v>217.31401072468799</v>
          </cell>
          <cell r="C1706">
            <v>298.36226143302798</v>
          </cell>
          <cell r="D1706">
            <v>136.26576001634899</v>
          </cell>
          <cell r="E1706">
            <v>0.45671245204359201</v>
          </cell>
          <cell r="F1706">
            <v>-2.1895614965727987</v>
          </cell>
          <cell r="G1706">
            <v>-1.13064197025399</v>
          </cell>
          <cell r="H1706">
            <v>2.9447377616896801E-6</v>
          </cell>
          <cell r="I1706">
            <v>5.5047834656472602E-5</v>
          </cell>
          <cell r="J1706" t="str">
            <v>Down</v>
          </cell>
          <cell r="K1706" t="str">
            <v>HVA22I; At5g42560; K16E1.3</v>
          </cell>
          <cell r="L1706" t="str">
            <v>PREDICTED: putative HVA22-like protein g [Oryza brachyantha]</v>
          </cell>
        </row>
        <row r="1707">
          <cell r="A1707" t="str">
            <v>Zlat_10014368</v>
          </cell>
          <cell r="B1707">
            <v>47.248474755809902</v>
          </cell>
          <cell r="C1707">
            <v>64.875169611443098</v>
          </cell>
          <cell r="D1707">
            <v>29.621779900176801</v>
          </cell>
          <cell r="E1707">
            <v>0.45659656965200301</v>
          </cell>
          <cell r="F1707">
            <v>-2.1901171985636121</v>
          </cell>
          <cell r="G1707">
            <v>-1.1310080740558801</v>
          </cell>
          <cell r="H1707">
            <v>2.6359703392602098E-2</v>
          </cell>
          <cell r="I1707">
            <v>0.125460276533467</v>
          </cell>
          <cell r="J1707" t="str">
            <v>Down</v>
          </cell>
          <cell r="L1707" t="str">
            <v>hypothetical protein OsJ_35528 [Oryza sativa Japonica Group]</v>
          </cell>
        </row>
        <row r="1708">
          <cell r="A1708" t="str">
            <v>Zlat_10018469</v>
          </cell>
          <cell r="B1708">
            <v>82.742027280195501</v>
          </cell>
          <cell r="C1708">
            <v>113.617122226003</v>
          </cell>
          <cell r="D1708">
            <v>51.866932334387499</v>
          </cell>
          <cell r="E1708">
            <v>0.45650630220342597</v>
          </cell>
          <cell r="F1708">
            <v>-2.1905502622270157</v>
          </cell>
          <cell r="G1708">
            <v>-1.1312933177121101</v>
          </cell>
          <cell r="H1708">
            <v>1.98098307179435E-2</v>
          </cell>
          <cell r="I1708">
            <v>0.10110774589091601</v>
          </cell>
          <cell r="J1708" t="str">
            <v>Down</v>
          </cell>
          <cell r="L1708" t="str">
            <v>hypothetical protein OsI_24514 [Oryza sativa Indica Group]</v>
          </cell>
        </row>
        <row r="1709">
          <cell r="A1709" t="str">
            <v>Zlat_10039048</v>
          </cell>
          <cell r="B1709">
            <v>5065.4022820474102</v>
          </cell>
          <cell r="C1709">
            <v>6955.9503704640301</v>
          </cell>
          <cell r="D1709">
            <v>3174.8541936307902</v>
          </cell>
          <cell r="E1709">
            <v>0.45642277827508398</v>
          </cell>
          <cell r="F1709">
            <v>-2.1909511260134882</v>
          </cell>
          <cell r="G1709">
            <v>-1.13155730219924</v>
          </cell>
          <cell r="H1709">
            <v>2.1475375288523001E-44</v>
          </cell>
          <cell r="I1709">
            <v>1.2712668648865601E-41</v>
          </cell>
          <cell r="J1709" t="str">
            <v>Down</v>
          </cell>
          <cell r="K1709" t="str">
            <v>PIP1-2; Os04g0559700, LOC_Os04g47220; OsJ_015100, OSJNBa0084K11.2</v>
          </cell>
          <cell r="L1709" t="str">
            <v>aquaporin like protein [Oryza sativa Japonica Group]</v>
          </cell>
          <cell r="M1709" t="str">
            <v>GO:0005773,GO:0005886,GO:0009414,GO:0009506,GO:0015250,GO:0016021</v>
          </cell>
          <cell r="N1709" t="str">
            <v>vacuole|plasma membrane|response to water deprivation|plasmodesma|water channel activity|integral component of membrane</v>
          </cell>
        </row>
        <row r="1710">
          <cell r="A1710" t="str">
            <v>Zlat_10026241</v>
          </cell>
          <cell r="B1710">
            <v>83.358964667722006</v>
          </cell>
          <cell r="C1710">
            <v>114.476258503517</v>
          </cell>
          <cell r="D1710">
            <v>52.241670831927202</v>
          </cell>
          <cell r="E1710">
            <v>0.45635375854218901</v>
          </cell>
          <cell r="F1710">
            <v>-2.191282489256746</v>
          </cell>
          <cell r="G1710">
            <v>-1.1317754813976399</v>
          </cell>
          <cell r="H1710">
            <v>3.1840393533202498E-3</v>
          </cell>
          <cell r="I1710">
            <v>2.3472985767911701E-2</v>
          </cell>
          <cell r="J1710" t="str">
            <v>Down</v>
          </cell>
          <cell r="K1710" t="str">
            <v>Os02g0190300, LOC_Os02g09720; OSJNBb0031B09.19</v>
          </cell>
          <cell r="L1710" t="str">
            <v>hypothetical protein OsJ_05696 [Oryza sativa Japonica Group]</v>
          </cell>
          <cell r="M1710" t="str">
            <v>GO:0005524,GO:0016021,GO:0042626</v>
          </cell>
          <cell r="N1710" t="str">
            <v>ATP binding|integral component of membrane|ATPase activity, coupled to transmembrane movement of substances</v>
          </cell>
          <cell r="O1710" t="str">
            <v>ko02010</v>
          </cell>
          <cell r="P1710" t="str">
            <v>ABC transporters</v>
          </cell>
        </row>
        <row r="1711">
          <cell r="A1711" t="str">
            <v>Zlat_10011456</v>
          </cell>
          <cell r="B1711">
            <v>414.10375628627202</v>
          </cell>
          <cell r="C1711">
            <v>568.68846134085197</v>
          </cell>
          <cell r="D1711">
            <v>259.519051231692</v>
          </cell>
          <cell r="E1711">
            <v>0.45634660956510098</v>
          </cell>
          <cell r="F1711">
            <v>-2.1913168171732482</v>
          </cell>
          <cell r="G1711">
            <v>-1.1317980820104001</v>
          </cell>
          <cell r="H1711">
            <v>3.8026656262185798E-10</v>
          </cell>
          <cell r="I1711">
            <v>1.4531092135885299E-8</v>
          </cell>
          <cell r="J1711" t="str">
            <v>Down</v>
          </cell>
          <cell r="L1711" t="str">
            <v>unknown [Zea mays]</v>
          </cell>
          <cell r="M1711" t="str">
            <v>GO:0005886,GO:0009630,GO:0016567,GO:0046872,GO:0048364,GO:0061630</v>
          </cell>
          <cell r="N1711" t="str">
            <v>plasma membrane|gravitropism|protein ubiquitination|metal ion binding|root development|ubiquitin protein ligase activity</v>
          </cell>
        </row>
        <row r="1712">
          <cell r="A1712" t="str">
            <v>Zlat_10027009</v>
          </cell>
          <cell r="B1712">
            <v>953.64952839247405</v>
          </cell>
          <cell r="C1712">
            <v>1309.7025764309999</v>
          </cell>
          <cell r="D1712">
            <v>597.59648035394605</v>
          </cell>
          <cell r="E1712">
            <v>0.45628411450668599</v>
          </cell>
          <cell r="F1712">
            <v>-2.1916169513838004</v>
          </cell>
          <cell r="G1712">
            <v>-1.1319956675367699</v>
          </cell>
          <cell r="H1712">
            <v>1.2933184818580401E-18</v>
          </cell>
          <cell r="I1712">
            <v>1.43079187589685E-16</v>
          </cell>
          <cell r="J1712" t="str">
            <v>Down</v>
          </cell>
          <cell r="K1712" t="str">
            <v>GLU2; Os03g0736300, LOC_Os03g52630; OsJ_12485, OSJNBb0016H12.13</v>
          </cell>
          <cell r="L1712" t="str">
            <v>PREDICTED: endoglucanase 10 [Oryza brachyantha]</v>
          </cell>
          <cell r="M1712" t="str">
            <v>GO:0008810,GO:0016021,GO:0030245,GO:0071555</v>
          </cell>
          <cell r="N1712" t="str">
            <v>cellulase activity|integral component of membrane|cellulose catabolic process|cell wall organization</v>
          </cell>
          <cell r="O1712" t="str">
            <v>ko00500</v>
          </cell>
          <cell r="P1712" t="str">
            <v>Starch and sucrose metabolism</v>
          </cell>
        </row>
        <row r="1713">
          <cell r="A1713" t="str">
            <v>Zlat_10007188</v>
          </cell>
          <cell r="B1713">
            <v>40.672683379892597</v>
          </cell>
          <cell r="C1713">
            <v>55.865974421483301</v>
          </cell>
          <cell r="D1713">
            <v>25.479392338301899</v>
          </cell>
          <cell r="E1713">
            <v>0.456080693161665</v>
          </cell>
          <cell r="F1713">
            <v>-2.1925944575021381</v>
          </cell>
          <cell r="G1713">
            <v>-1.1326389956618099</v>
          </cell>
          <cell r="H1713">
            <v>3.9829626869673299E-2</v>
          </cell>
          <cell r="I1713">
            <v>0.16951706229017599</v>
          </cell>
          <cell r="J1713" t="str">
            <v>Down</v>
          </cell>
          <cell r="K1713" t="str">
            <v>At2g19130; T20K24.15</v>
          </cell>
          <cell r="L1713" t="str">
            <v>OSIGBa0148I18.4 [Oryza sativa]</v>
          </cell>
        </row>
        <row r="1714">
          <cell r="A1714" t="str">
            <v>Zlat_10011188</v>
          </cell>
          <cell r="B1714">
            <v>43.188540234797102</v>
          </cell>
          <cell r="C1714">
            <v>59.330059670086797</v>
          </cell>
          <cell r="D1714">
            <v>27.0470207995075</v>
          </cell>
          <cell r="E1714">
            <v>0.45587381758768197</v>
          </cell>
          <cell r="F1714">
            <v>-2.1935894570379921</v>
          </cell>
          <cell r="G1714">
            <v>-1.13329354227848</v>
          </cell>
          <cell r="H1714">
            <v>3.3962995099774997E-2</v>
          </cell>
          <cell r="I1714">
            <v>0.151124802935066</v>
          </cell>
          <cell r="J1714" t="str">
            <v>Down</v>
          </cell>
          <cell r="L1714" t="str">
            <v>hypothetical protein SETIT_8G040900v2 [Setaria italica]</v>
          </cell>
        </row>
        <row r="1715">
          <cell r="A1715" t="str">
            <v>Zlat_10037944</v>
          </cell>
          <cell r="B1715">
            <v>43.188540234797102</v>
          </cell>
          <cell r="C1715">
            <v>59.330059670086797</v>
          </cell>
          <cell r="D1715">
            <v>27.0470207995075</v>
          </cell>
          <cell r="E1715">
            <v>0.45587381758768197</v>
          </cell>
          <cell r="F1715">
            <v>-2.1935894570379921</v>
          </cell>
          <cell r="G1715">
            <v>-1.13329354227848</v>
          </cell>
          <cell r="H1715">
            <v>3.3962995099774997E-2</v>
          </cell>
          <cell r="I1715">
            <v>0.151124802935066</v>
          </cell>
          <cell r="J1715" t="str">
            <v>Down</v>
          </cell>
          <cell r="L1715" t="str">
            <v>hypothetical protein SETIT_8G040900v2 [Setaria italica]</v>
          </cell>
        </row>
        <row r="1716">
          <cell r="A1716" t="str">
            <v>Zlat_10003108</v>
          </cell>
          <cell r="B1716">
            <v>60.326709742774497</v>
          </cell>
          <cell r="C1716">
            <v>82.887731276984297</v>
          </cell>
          <cell r="D1716">
            <v>37.765688208564598</v>
          </cell>
          <cell r="E1716">
            <v>0.455624585529597</v>
          </cell>
          <cell r="F1716">
            <v>-2.194789376516296</v>
          </cell>
          <cell r="G1716">
            <v>-1.1340824978311399</v>
          </cell>
          <cell r="H1716">
            <v>1.18571215611891E-2</v>
          </cell>
          <cell r="I1716">
            <v>6.7730319234407199E-2</v>
          </cell>
          <cell r="J1716" t="str">
            <v>Down</v>
          </cell>
          <cell r="K1716" t="str">
            <v>RCD1; Synonyms=ATP8, CEO1; At1g32230; F3C3.1</v>
          </cell>
          <cell r="L1716" t="str">
            <v>PREDICTED: probable inactive poly [ADP-ribose] polymerase SRO3 [Oryza brachyantha]</v>
          </cell>
          <cell r="M1716" t="str">
            <v>GO:0000303,GO:0003950,GO:0005634,GO:0005737,GO:0006809,GO:0006970,GO:0009414,GO:0009651,GO:0009723,GO:0009793,GO:0009816,GO:0009867,GO:0009873,GO:0010102,GO:0010193,GO:0012501,GO:0016032,GO:0016363,GO:2000377</v>
          </cell>
          <cell r="N1716" t="str">
            <v>response to superoxide|NAD+ ADP-ribosyltransferase activity|nucleus|cytoplasm|nitric oxide biosynthetic process|response to osmotic stress|response to water deprivation|response to salt stress|response to ethylene|embryo development ending in seed dormancy|defense response to bacterium, incompatible interaction|jasmonic acid mediated signaling pathway|ethylene-activated signaling pathway|lateral root morphogenesis|response to ozone|programmed cell death|viral process|nuclear matrix|regulation of reactive oxygen species metabolic process</v>
          </cell>
        </row>
        <row r="1717">
          <cell r="A1717" t="str">
            <v>Zlat_10047857</v>
          </cell>
          <cell r="B1717">
            <v>1109.8256884530499</v>
          </cell>
          <cell r="C1717">
            <v>1524.8851983315301</v>
          </cell>
          <cell r="D1717">
            <v>694.76617857456597</v>
          </cell>
          <cell r="E1717">
            <v>0.45561867826820901</v>
          </cell>
          <cell r="F1717">
            <v>-2.1948178327564745</v>
          </cell>
          <cell r="G1717">
            <v>-1.1341012027742701</v>
          </cell>
          <cell r="H1717">
            <v>1.0743671265052E-20</v>
          </cell>
          <cell r="I1717">
            <v>1.4617457896184901E-18</v>
          </cell>
          <cell r="J1717" t="str">
            <v>Down</v>
          </cell>
          <cell r="L1717" t="str">
            <v>PREDICTED: uncharacterized protein LOC107304628 [Oryza brachyantha]</v>
          </cell>
        </row>
        <row r="1718">
          <cell r="A1718" t="str">
            <v>Zlat_10027610</v>
          </cell>
          <cell r="B1718">
            <v>510.43743660173698</v>
          </cell>
          <cell r="C1718">
            <v>701.38112092624306</v>
          </cell>
          <cell r="D1718">
            <v>319.49375227723198</v>
          </cell>
          <cell r="E1718">
            <v>0.45552088977717198</v>
          </cell>
          <cell r="F1718">
            <v>-2.1952890030777117</v>
          </cell>
          <cell r="G1718">
            <v>-1.1344108786495399</v>
          </cell>
          <cell r="H1718">
            <v>6.5795477237999496E-12</v>
          </cell>
          <cell r="I1718">
            <v>3.18061746843063E-10</v>
          </cell>
          <cell r="J1718" t="str">
            <v>Down</v>
          </cell>
          <cell r="K1718" t="str">
            <v>CER3; Synonyms=FLP1, WAX2, YRE; At5g57800; MTI20.3</v>
          </cell>
          <cell r="L1718" t="str">
            <v>hypothetical protein OsJ_22195 [Oryza sativa Japonica Group]</v>
          </cell>
          <cell r="M1718" t="str">
            <v>GO:0000170,GO:0005506,GO:0005789,GO:0005886,GO:0006723,GO:0010025,GO:0016020,GO:0016021,GO:0030148,GO:0042335,GO:0043447,GO:0048235</v>
          </cell>
          <cell r="N1718" t="str">
            <v>sphingosine hydroxylase activity|iron ion binding|endoplasmic reticulum membrane|plasma membrane|cuticle hydrocarbon biosynthetic process|wax biosynthetic process|membrane|integral component of membrane|sphingolipid biosynthetic process|cuticle development|alkane biosynthetic process|pollen sperm cell differentiation</v>
          </cell>
        </row>
        <row r="1719">
          <cell r="A1719" t="str">
            <v>Zlat_10026849</v>
          </cell>
          <cell r="B1719">
            <v>144.566511762451</v>
          </cell>
          <cell r="C1719">
            <v>198.740784573985</v>
          </cell>
          <cell r="D1719">
            <v>90.392238950917402</v>
          </cell>
          <cell r="E1719">
            <v>0.45482480681899001</v>
          </cell>
          <cell r="F1719">
            <v>-2.1986487654310758</v>
          </cell>
          <cell r="G1719">
            <v>-1.13661715178575</v>
          </cell>
          <cell r="H1719">
            <v>1.05207006864547E-4</v>
          </cell>
          <cell r="I1719">
            <v>1.2899327127992601E-3</v>
          </cell>
          <cell r="J1719" t="str">
            <v>Down</v>
          </cell>
          <cell r="K1719" t="str">
            <v>TBL21; At5g15890; F1N13.30</v>
          </cell>
          <cell r="L1719" t="str">
            <v>hypothetical protein OsI_03096 [Oryza sativa Indica Group]</v>
          </cell>
          <cell r="M1719" t="str">
            <v>GO:0005794,GO:0016021,GO:0016413</v>
          </cell>
          <cell r="N1719" t="str">
            <v>Golgi apparatus|integral component of membrane|O-acetyltransferase activity</v>
          </cell>
        </row>
        <row r="1720">
          <cell r="A1720" t="str">
            <v>Zlat_10019621</v>
          </cell>
          <cell r="B1720">
            <v>88.096154823330707</v>
          </cell>
          <cell r="C1720">
            <v>121.121981788974</v>
          </cell>
          <cell r="D1720">
            <v>55.070327857687801</v>
          </cell>
          <cell r="E1720">
            <v>0.45466831903093202</v>
          </cell>
          <cell r="F1720">
            <v>-2.1994054965856726</v>
          </cell>
          <cell r="G1720">
            <v>-1.1371136132797499</v>
          </cell>
          <cell r="H1720">
            <v>2.3439241910854598E-3</v>
          </cell>
          <cell r="I1720">
            <v>1.8237329359486101E-2</v>
          </cell>
          <cell r="J1720" t="str">
            <v>Down</v>
          </cell>
          <cell r="K1720" t="str">
            <v>At1g78140; T11I11.8</v>
          </cell>
          <cell r="L1720" t="str">
            <v>uncharacterized methyltransferase At1g78140, chloroplastic [Oryza sativa Japonica Group]</v>
          </cell>
          <cell r="M1720" t="str">
            <v>GO:0005739,GO:0008168,GO:0009507,GO:0010287</v>
          </cell>
          <cell r="N1720" t="str">
            <v>mitochondrion|methyltransferase activity|chloroplast|plastoglobule</v>
          </cell>
        </row>
        <row r="1721">
          <cell r="A1721" t="str">
            <v>Zlat_10038424</v>
          </cell>
          <cell r="B1721">
            <v>534.76435112367301</v>
          </cell>
          <cell r="C1721">
            <v>735.29279246335796</v>
          </cell>
          <cell r="D1721">
            <v>334.23590978398698</v>
          </cell>
          <cell r="E1721">
            <v>0.454561656539893</v>
          </cell>
          <cell r="F1721">
            <v>-2.1999215851419676</v>
          </cell>
          <cell r="G1721">
            <v>-1.1374521006849401</v>
          </cell>
          <cell r="H1721">
            <v>1.8632015604923099E-5</v>
          </cell>
          <cell r="I1721">
            <v>2.7953822611885901E-4</v>
          </cell>
          <cell r="J1721" t="str">
            <v>Down</v>
          </cell>
          <cell r="K1721" t="str">
            <v>CHI; Synonyms=CFI; OsI_013593</v>
          </cell>
          <cell r="L1721" t="str">
            <v>Os03g0819600 [Oryza sativa Japonica Group]</v>
          </cell>
          <cell r="M1721" t="str">
            <v>GO:0009813,GO:0045430</v>
          </cell>
          <cell r="N1721" t="str">
            <v>flavonoid biosynthetic process|chalcone isomerase activity</v>
          </cell>
          <cell r="O1721" t="str">
            <v>ko00941</v>
          </cell>
          <cell r="P1721" t="str">
            <v>Flavonoid biosynthesis</v>
          </cell>
        </row>
        <row r="1722">
          <cell r="A1722" t="str">
            <v>Zlat_10037213</v>
          </cell>
          <cell r="B1722">
            <v>3092.0409864046001</v>
          </cell>
          <cell r="C1722">
            <v>4251.71668317687</v>
          </cell>
          <cell r="D1722">
            <v>1932.3652896323299</v>
          </cell>
          <cell r="E1722">
            <v>0.45449060547196901</v>
          </cell>
          <cell r="F1722">
            <v>-2.2002655015532011</v>
          </cell>
          <cell r="G1722">
            <v>-1.13767762132404</v>
          </cell>
          <cell r="H1722">
            <v>6.2905978874444004E-37</v>
          </cell>
          <cell r="I1722">
            <v>2.8683426205155301E-34</v>
          </cell>
          <cell r="J1722" t="str">
            <v>Down</v>
          </cell>
          <cell r="K1722" t="str">
            <v>Os05g0358500, LOC_Os05g29030; OJ1045_C06.13, OSJNBa0009L15.3</v>
          </cell>
          <cell r="L1722" t="str">
            <v>hypothetical protein OsI_19622 [Oryza sativa Indica Group]</v>
          </cell>
          <cell r="M1722" t="str">
            <v>GO:0004722,GO:0046872</v>
          </cell>
          <cell r="N1722" t="str">
            <v>protein serine/threonine phosphatase activity|metal ion binding</v>
          </cell>
        </row>
        <row r="1723">
          <cell r="A1723" t="str">
            <v>Zlat_10042224</v>
          </cell>
          <cell r="B1723">
            <v>79.761897666385806</v>
          </cell>
          <cell r="C1723">
            <v>109.69095190965299</v>
          </cell>
          <cell r="D1723">
            <v>49.832843423118902</v>
          </cell>
          <cell r="E1723">
            <v>0.45430222416306298</v>
          </cell>
          <cell r="F1723">
            <v>-2.2011778653345737</v>
          </cell>
          <cell r="G1723">
            <v>-1.13827572636005</v>
          </cell>
          <cell r="H1723">
            <v>2.0875970079840701E-2</v>
          </cell>
          <cell r="I1723">
            <v>0.10527154616909799</v>
          </cell>
          <cell r="J1723" t="str">
            <v>Down</v>
          </cell>
          <cell r="L1723" t="str">
            <v>transcription factor MYB41 [Oryza sativa Japonica Group]</v>
          </cell>
          <cell r="M1723" t="str">
            <v>GO:0003700,GO:0005634,GO:0009751,GO:0009753,GO:0009908,GO:0009909,GO:0030154,GO:0043565,GO:0044212</v>
          </cell>
          <cell r="N1723" t="str">
            <v>DNA-binding transcription factor activity|nucleus|response to salicylic acid|response to jasmonic acid|flower development|regulation of flower development|cell differentiation|sequence-specific DNA binding|transcription regulatory region DNA binding</v>
          </cell>
        </row>
        <row r="1724">
          <cell r="A1724" t="str">
            <v>Zlat_10018898</v>
          </cell>
          <cell r="B1724">
            <v>1151.40287475112</v>
          </cell>
          <cell r="C1724">
            <v>1583.5200016707399</v>
          </cell>
          <cell r="D1724">
            <v>719.285747831506</v>
          </cell>
          <cell r="E1724">
            <v>0.45423218340949401</v>
          </cell>
          <cell r="F1724">
            <v>-2.2015172780007353</v>
          </cell>
          <cell r="G1724">
            <v>-1.13849816691308</v>
          </cell>
          <cell r="H1724">
            <v>3.6247324291360599E-9</v>
          </cell>
          <cell r="I1724">
            <v>1.16370810298676E-7</v>
          </cell>
          <cell r="J1724" t="str">
            <v>Down</v>
          </cell>
          <cell r="K1724" t="str">
            <v>PDK; Synonyms=PDHK, YA5; At3g06483; F24P17.1, F5E6.19</v>
          </cell>
          <cell r="L1724" t="str">
            <v>PREDICTED: pyruvate dehydrogenase (acetyl-transferring) kinase, mitochondrial-like isoform X2 [Oryza brachyantha]</v>
          </cell>
          <cell r="M1724" t="str">
            <v>GO:0004740,GO:0005524,GO:0005739,GO:0009927,GO:0042803,GO:0046777</v>
          </cell>
          <cell r="N1724" t="str">
            <v>pyruvate dehydrogenase (acetyl-transferring) kinase activity|ATP binding|mitochondrion|histidine phosphotransfer kinase activity|protein homodimerization activity|protein autophosphorylation</v>
          </cell>
        </row>
        <row r="1725">
          <cell r="A1725" t="str">
            <v>Zlat_10017755</v>
          </cell>
          <cell r="B1725">
            <v>1866.1303896694201</v>
          </cell>
          <cell r="C1725">
            <v>2566.5840083243002</v>
          </cell>
          <cell r="D1725">
            <v>1165.67677101455</v>
          </cell>
          <cell r="E1725">
            <v>0.454174407396705</v>
          </cell>
          <cell r="F1725">
            <v>-2.2017973353715106</v>
          </cell>
          <cell r="G1725">
            <v>-1.13868168202204</v>
          </cell>
          <cell r="H1725">
            <v>1.26549024623717E-28</v>
          </cell>
          <cell r="I1725">
            <v>3.2348615067071601E-26</v>
          </cell>
          <cell r="J1725" t="str">
            <v>Down</v>
          </cell>
          <cell r="K1725" t="str">
            <v>At3g47420; T21L8.170</v>
          </cell>
          <cell r="L1725" t="str">
            <v>hypothetical protein OsI_16932 [Oryza sativa Indica Group]</v>
          </cell>
          <cell r="M1725" t="str">
            <v>GO:0008643,GO:0016021,GO:0022857,GO:0055062</v>
          </cell>
          <cell r="N1725" t="str">
            <v>carbohydrate transport|integral component of membrane|transmembrane transporter activity|phosphate ion homeostasis</v>
          </cell>
        </row>
        <row r="1726">
          <cell r="A1726" t="str">
            <v>Zlat_10034500</v>
          </cell>
          <cell r="B1726">
            <v>733.07487346831999</v>
          </cell>
          <cell r="C1726">
            <v>1008.24142831319</v>
          </cell>
          <cell r="D1726">
            <v>457.90831862344601</v>
          </cell>
          <cell r="E1726">
            <v>0.45416534746993498</v>
          </cell>
          <cell r="F1726">
            <v>-2.2018412579709166</v>
          </cell>
          <cell r="G1726">
            <v>-1.1387104613666701</v>
          </cell>
          <cell r="H1726">
            <v>9.8208881939117106E-10</v>
          </cell>
          <cell r="I1726">
            <v>3.45543701187663E-8</v>
          </cell>
          <cell r="J1726" t="str">
            <v>Down</v>
          </cell>
          <cell r="K1726" t="str">
            <v>P</v>
          </cell>
          <cell r="L1726" t="str">
            <v>PREDICTED: myb-related protein P-like [Oryza brachyantha]</v>
          </cell>
          <cell r="M1726" t="str">
            <v>GO:0005634,GO:0030154,GO:0043565,GO:0044212</v>
          </cell>
          <cell r="N1726" t="str">
            <v>nucleus|cell differentiation|sequence-specific DNA binding|transcription regulatory region DNA binding</v>
          </cell>
        </row>
        <row r="1727">
          <cell r="A1727" t="str">
            <v>Zlat_10013353</v>
          </cell>
          <cell r="B1727">
            <v>82.569455299686496</v>
          </cell>
          <cell r="C1727">
            <v>113.584514835226</v>
          </cell>
          <cell r="D1727">
            <v>51.554395764146797</v>
          </cell>
          <cell r="E1727">
            <v>0.45388577693830201</v>
          </cell>
          <cell r="F1727">
            <v>-2.2031974800918532</v>
          </cell>
          <cell r="G1727">
            <v>-1.13959881450333</v>
          </cell>
          <cell r="H1727">
            <v>4.8232766740899199E-2</v>
          </cell>
          <cell r="I1727">
            <v>0.194260535491978</v>
          </cell>
          <cell r="J1727" t="str">
            <v>Down</v>
          </cell>
          <cell r="L1727" t="str">
            <v>hypothetical protein OsI_36956 [Oryza sativa Indica Group]</v>
          </cell>
          <cell r="M1727" t="str">
            <v>GO:0005524,GO:0005737,GO:0009626,GO:0009870,GO:0010942,GO:0042742,GO:0043531,GO:0043621</v>
          </cell>
          <cell r="N1727" t="str">
            <v>ATP binding|cytoplasm|plant-type hypersensitive response|defense response signaling pathway, resistance gene-dependent|positive regulation of cell death|defense response to bacterium|ADP binding|protein self-association</v>
          </cell>
        </row>
        <row r="1728">
          <cell r="A1728" t="str">
            <v>Zlat_10004391</v>
          </cell>
          <cell r="B1728">
            <v>73.5476088907768</v>
          </cell>
          <cell r="C1728">
            <v>101.18408176745</v>
          </cell>
          <cell r="D1728">
            <v>45.911136014103398</v>
          </cell>
          <cell r="E1728">
            <v>0.45373872265422399</v>
          </cell>
          <cell r="F1728">
            <v>-2.2039115245671015</v>
          </cell>
          <cell r="G1728">
            <v>-1.1400663084688101</v>
          </cell>
          <cell r="H1728">
            <v>9.0922049268998099E-3</v>
          </cell>
          <cell r="I1728">
            <v>5.4940755487724403E-2</v>
          </cell>
          <cell r="J1728" t="str">
            <v>Down</v>
          </cell>
          <cell r="K1728" t="str">
            <v>RL9; Os09g0395300, LOC_Os09g23200; B1040D06.24</v>
          </cell>
          <cell r="L1728" t="str">
            <v>hypothetical protein PAHAL_6G204000 [Panicum hallii]</v>
          </cell>
          <cell r="M1728" t="str">
            <v>GO:0005634,GO:0006355,GO:0010158,GO:0010229,GO:0044212</v>
          </cell>
          <cell r="N1728" t="str">
            <v>nucleus|regulation of transcription, DNA-templated|abaxial cell fate specification|inflorescence development|transcription regulatory region DNA binding</v>
          </cell>
        </row>
        <row r="1729">
          <cell r="A1729" t="str">
            <v>Zlat_10001137</v>
          </cell>
          <cell r="B1729">
            <v>151.55731954670699</v>
          </cell>
          <cell r="C1729">
            <v>208.50841628457101</v>
          </cell>
          <cell r="D1729">
            <v>94.606222808842404</v>
          </cell>
          <cell r="E1729">
            <v>0.453728556835444</v>
          </cell>
          <cell r="F1729">
            <v>-2.2039609033527836</v>
          </cell>
          <cell r="G1729">
            <v>-1.14009863178596</v>
          </cell>
          <cell r="H1729">
            <v>7.2533979820630005E-5</v>
          </cell>
          <cell r="I1729">
            <v>9.33781589892291E-4</v>
          </cell>
          <cell r="J1729" t="str">
            <v>Down</v>
          </cell>
          <cell r="K1729" t="str">
            <v>TDL1 {ECO:0000303|PubMed:18248596}; At1g32583 {ECO:0000312|Araport:AT1G32583}</v>
          </cell>
          <cell r="L1729" t="str">
            <v>PREDICTED: protein TAPETUM DETERMINANT 1-like [Oryza brachyantha]</v>
          </cell>
          <cell r="M1729" t="str">
            <v>GO:0001709,GO:0009408</v>
          </cell>
          <cell r="N1729" t="str">
            <v>cell fate determination|response to heat</v>
          </cell>
        </row>
        <row r="1730">
          <cell r="A1730" t="str">
            <v>Zlat_10007647</v>
          </cell>
          <cell r="B1730">
            <v>46.443667027784599</v>
          </cell>
          <cell r="C1730">
            <v>63.9013171423221</v>
          </cell>
          <cell r="D1730">
            <v>28.986016913247099</v>
          </cell>
          <cell r="E1730">
            <v>0.45360593817947298</v>
          </cell>
          <cell r="F1730">
            <v>-2.2045566775722887</v>
          </cell>
          <cell r="G1730">
            <v>-1.1404885680860499</v>
          </cell>
          <cell r="H1730">
            <v>2.6698821612237099E-2</v>
          </cell>
          <cell r="I1730">
            <v>0.12661583117921399</v>
          </cell>
          <cell r="J1730" t="str">
            <v>Down</v>
          </cell>
          <cell r="K1730" t="str">
            <v>MDIS2; Synonyms=MRH1 {ECO:0000303|PubMed:16367956}; At4g18640; F28A21.50</v>
          </cell>
          <cell r="L1730" t="str">
            <v>protein MALE DISCOVERER 2 [Oryza sativa Japonica Group]</v>
          </cell>
          <cell r="M1730" t="str">
            <v>GO:0004674,GO:0005524,GO:0012505,GO:0016021,GO:0048765,GO:0090406</v>
          </cell>
          <cell r="N1730" t="str">
            <v>protein serine/threonine kinase activity|ATP binding|endomembrane system|integral component of membrane|root hair cell differentiation|pollen tube</v>
          </cell>
        </row>
        <row r="1731">
          <cell r="A1731" t="str">
            <v>Zlat_10014649</v>
          </cell>
          <cell r="B1731">
            <v>160.698908795329</v>
          </cell>
          <cell r="C1731">
            <v>221.16630243839001</v>
          </cell>
          <cell r="D1731">
            <v>100.231515152269</v>
          </cell>
          <cell r="E1731">
            <v>0.45319523836679498</v>
          </cell>
          <cell r="F1731">
            <v>-2.2065545163355114</v>
          </cell>
          <cell r="G1731">
            <v>-1.1417953917622501</v>
          </cell>
          <cell r="H1731">
            <v>4.2084903187413401E-5</v>
          </cell>
          <cell r="I1731">
            <v>5.7374901145442597E-4</v>
          </cell>
          <cell r="J1731" t="str">
            <v>Down</v>
          </cell>
          <cell r="L1731" t="str">
            <v>hypothetical protein BAE44_0007596 [Dichanthelium oligosanthes]</v>
          </cell>
        </row>
        <row r="1732">
          <cell r="A1732" t="str">
            <v>Zlat_10008758</v>
          </cell>
          <cell r="B1732">
            <v>1488.4935614716101</v>
          </cell>
          <cell r="C1732">
            <v>2048.85757906243</v>
          </cell>
          <cell r="D1732">
            <v>928.12954388078003</v>
          </cell>
          <cell r="E1732">
            <v>0.45299856533000099</v>
          </cell>
          <cell r="F1732">
            <v>-2.2075125100485002</v>
          </cell>
          <cell r="G1732">
            <v>-1.1424216136987899</v>
          </cell>
          <cell r="H1732">
            <v>2.9396018286284902E-25</v>
          </cell>
          <cell r="I1732">
            <v>5.73341300009148E-23</v>
          </cell>
          <cell r="J1732" t="str">
            <v>Down</v>
          </cell>
          <cell r="K1732" t="str">
            <v>At1g56130; F14G9.25, T6H22.8</v>
          </cell>
          <cell r="L1732" t="str">
            <v>hypothetical protein OsI_17411 [Oryza sativa Indica Group]</v>
          </cell>
        </row>
        <row r="1733">
          <cell r="A1733" t="str">
            <v>Zlat_10002827</v>
          </cell>
          <cell r="B1733">
            <v>455.08003640665498</v>
          </cell>
          <cell r="C1733">
            <v>626.43215159018303</v>
          </cell>
          <cell r="D1733">
            <v>283.72792122312802</v>
          </cell>
          <cell r="E1733">
            <v>0.45292681817638297</v>
          </cell>
          <cell r="F1733">
            <v>-2.2078621973110248</v>
          </cell>
          <cell r="G1733">
            <v>-1.14265012978813</v>
          </cell>
          <cell r="H1733">
            <v>4.38950057048656E-11</v>
          </cell>
          <cell r="I1733">
            <v>1.8795752315908299E-9</v>
          </cell>
          <cell r="J1733" t="str">
            <v>Down</v>
          </cell>
          <cell r="L1733" t="str">
            <v>PREDICTED: uncharacterized protein LOC107303578 [Oryza brachyantha]</v>
          </cell>
        </row>
        <row r="1734">
          <cell r="A1734" t="str">
            <v>Zlat_10005516</v>
          </cell>
          <cell r="B1734">
            <v>374.04258502662401</v>
          </cell>
          <cell r="C1734">
            <v>514.88988851532304</v>
          </cell>
          <cell r="D1734">
            <v>233.19528153792501</v>
          </cell>
          <cell r="E1734">
            <v>0.45290320656779698</v>
          </cell>
          <cell r="F1734">
            <v>-2.2079773017687958</v>
          </cell>
          <cell r="G1734">
            <v>-1.14272534114058</v>
          </cell>
          <cell r="H1734">
            <v>1.4710494311397599E-9</v>
          </cell>
          <cell r="I1734">
            <v>5.05975024521078E-8</v>
          </cell>
          <cell r="J1734" t="str">
            <v>Down</v>
          </cell>
          <cell r="K1734" t="str">
            <v>GPT2; At1g61800; F8K4.1</v>
          </cell>
          <cell r="L1734" t="str">
            <v>putative glucose-6-phosphate/phosphate- translocator precursor [Oryza sativa Japonica Group]</v>
          </cell>
          <cell r="M1734" t="str">
            <v>GO:0005315,GO:0005774,GO:0009624,GO:0009643,GO:0009744,GO:0009749,GO:0010109,GO:0015120,GO:0015152,GO:0015713,GO:0015714,GO:0015760,GO:0015979,GO:0016021,GO:0031969,GO:0035436,GO:0071917,GO:0080167</v>
          </cell>
          <cell r="N1734" t="str">
            <v>inorganic phosphate transmembrane transporter activity|vacuolar membrane|response to nematode|photosynthetic acclimation|response to sucrose|response to glucose|regulation of photosynthesis|phosphoglycerate transmembrane transporter activity|glucose-6-phosphate transmembrane transporter activity|phosphoglycerate transmembrane transport|phosphoenolpyruvate transport|glucose-6-phosphate transport|photosynthesis|integral component of membrane|chloroplast membrane|triose phosphate transmembrane transport|triose-phosphate transmembrane transporter activity|response to karrikin</v>
          </cell>
        </row>
        <row r="1735">
          <cell r="A1735" t="str">
            <v>Zlat_10029038</v>
          </cell>
          <cell r="B1735">
            <v>247.627147420424</v>
          </cell>
          <cell r="C1735">
            <v>340.92161152526501</v>
          </cell>
          <cell r="D1735">
            <v>154.33268331558199</v>
          </cell>
          <cell r="E1735">
            <v>0.45269257828832299</v>
          </cell>
          <cell r="F1735">
            <v>-2.2090046268951493</v>
          </cell>
          <cell r="G1735">
            <v>-1.14339644050926</v>
          </cell>
          <cell r="H1735">
            <v>3.5543635049928697E-2</v>
          </cell>
          <cell r="I1735">
            <v>0.15563472145118001</v>
          </cell>
          <cell r="J1735" t="str">
            <v>Down</v>
          </cell>
          <cell r="K1735" t="str">
            <v>Os09g0528100, LOC_Os09g35900; OJ1439_F07.33, OsJ_30086 {ECO:0000312|EMBL:EAZ45436.1}</v>
          </cell>
          <cell r="L1735" t="str">
            <v>30S ribosomal protein S31, mitochondrial [Sorghum bicolor]</v>
          </cell>
          <cell r="M1735" t="str">
            <v>GO:0005739,GO:0005840,GO:0009536,GO:0032544</v>
          </cell>
          <cell r="N1735" t="str">
            <v>mitochondrion|ribosome|plastid|plastid translation</v>
          </cell>
        </row>
        <row r="1736">
          <cell r="A1736" t="str">
            <v>Zlat_10026472</v>
          </cell>
          <cell r="B1736">
            <v>2324.6914827701698</v>
          </cell>
          <cell r="C1736">
            <v>3201.3123508102699</v>
          </cell>
          <cell r="D1736">
            <v>1448.07061473008</v>
          </cell>
          <cell r="E1736">
            <v>0.45233655952489699</v>
          </cell>
          <cell r="F1736">
            <v>-2.2107432595108625</v>
          </cell>
          <cell r="G1736">
            <v>-1.1445314902209001</v>
          </cell>
          <cell r="H1736">
            <v>4.2526305511262402E-17</v>
          </cell>
          <cell r="I1736">
            <v>4.0649365454986303E-15</v>
          </cell>
          <cell r="J1736" t="str">
            <v>Down</v>
          </cell>
          <cell r="K1736" t="str">
            <v>GAPC3; Synonyms=GAPDH; Os02g0601300, LOC_Os02g38920; OJ1791_B03.34, OsJ_07411</v>
          </cell>
          <cell r="L1736" t="str">
            <v>PREDICTED: glyceraldehyde-3-phosphate dehydrogenase 3, cytosolic [Oryza brachyantha]</v>
          </cell>
          <cell r="M1736" t="str">
            <v>GO:0004365,GO:0005829,GO:0006006,GO:0006096,GO:0050661,GO:0051287</v>
          </cell>
          <cell r="N1736" t="str">
            <v>glyceraldehyde-3-phosphate dehydrogenase (NAD+) (phosphorylating) activity|cytosol|glucose metabolic process|glycolytic process|NADP binding|NAD binding</v>
          </cell>
          <cell r="O1736" t="str">
            <v>ko00710,ko04066,ko01200,ko01230,ko00010</v>
          </cell>
          <cell r="P1736" t="str">
            <v>Carbon fixation in photosynthetic organisms|HIF-1 signaling pathway|Carbon metabolism|Biosynthesis of amino acids|Glycolysis / Gluconeogenesis</v>
          </cell>
        </row>
        <row r="1737">
          <cell r="A1737" t="str">
            <v>Zlat_10019351</v>
          </cell>
          <cell r="B1737">
            <v>42.797034831244098</v>
          </cell>
          <cell r="C1737">
            <v>58.936197658416603</v>
          </cell>
          <cell r="D1737">
            <v>26.657872004071599</v>
          </cell>
          <cell r="E1737">
            <v>0.45231747318644</v>
          </cell>
          <cell r="F1737">
            <v>-2.2108365457458499</v>
          </cell>
          <cell r="G1737">
            <v>-1.1445923660139601</v>
          </cell>
          <cell r="H1737">
            <v>3.5372438964073501E-2</v>
          </cell>
          <cell r="I1737">
            <v>0.15520635052350701</v>
          </cell>
          <cell r="J1737" t="str">
            <v>Down</v>
          </cell>
        </row>
        <row r="1738">
          <cell r="A1738" t="str">
            <v>Zlat_10031972</v>
          </cell>
          <cell r="B1738">
            <v>649.017754532499</v>
          </cell>
          <cell r="C1738">
            <v>893.77806926486301</v>
          </cell>
          <cell r="D1738">
            <v>404.25743980013499</v>
          </cell>
          <cell r="E1738">
            <v>0.45230181149179299</v>
          </cell>
          <cell r="F1738">
            <v>-2.2109130995999671</v>
          </cell>
          <cell r="G1738">
            <v>-1.1446423208393499</v>
          </cell>
          <cell r="H1738">
            <v>1.8528877926189501E-14</v>
          </cell>
          <cell r="I1738">
            <v>1.2630331292636101E-12</v>
          </cell>
          <cell r="J1738" t="str">
            <v>Down</v>
          </cell>
          <cell r="L1738" t="str">
            <v>Os02g0327700 [Oryza sativa Japonica Group]</v>
          </cell>
        </row>
        <row r="1739">
          <cell r="A1739" t="str">
            <v>Zlat_10012326</v>
          </cell>
          <cell r="B1739">
            <v>1363.2080547257499</v>
          </cell>
          <cell r="C1739">
            <v>1877.6592173066499</v>
          </cell>
          <cell r="D1739">
            <v>848.75689214483805</v>
          </cell>
          <cell r="E1739">
            <v>0.452029252338084</v>
          </cell>
          <cell r="F1739">
            <v>-2.212246209349467</v>
          </cell>
          <cell r="G1739">
            <v>-1.14551195756209</v>
          </cell>
          <cell r="H1739">
            <v>4.8994102569423702E-24</v>
          </cell>
          <cell r="I1739">
            <v>8.7933989834973093E-22</v>
          </cell>
          <cell r="J1739" t="str">
            <v>Down</v>
          </cell>
          <cell r="K1739" t="str">
            <v>BAG1; At5g52060; MSG15.15</v>
          </cell>
          <cell r="L1739" t="str">
            <v>PREDICTED: BAG family molecular chaperone regulator 3-like [Oryza brachyantha]</v>
          </cell>
          <cell r="M1739" t="str">
            <v>GO:0005634,GO:0005739,GO:0005829,GO:0051087,GO:0071629</v>
          </cell>
          <cell r="N1739" t="str">
            <v>nucleus|mitochondrion|cytosol|chaperone binding|cytoplasm protein quality control by the ubiquitin-proteasome system</v>
          </cell>
        </row>
        <row r="1740">
          <cell r="A1740" t="str">
            <v>Zlat_10045806</v>
          </cell>
          <cell r="B1740">
            <v>718.70335936189599</v>
          </cell>
          <cell r="C1740">
            <v>990.047992460979</v>
          </cell>
          <cell r="D1740">
            <v>447.35872626281298</v>
          </cell>
          <cell r="E1740">
            <v>0.45185559656639102</v>
          </cell>
          <cell r="F1740">
            <v>-2.2130964130994673</v>
          </cell>
          <cell r="G1740">
            <v>-1.1460663032268701</v>
          </cell>
          <cell r="H1740">
            <v>6.5891001656289599E-14</v>
          </cell>
          <cell r="I1740">
            <v>4.2107844278153897E-12</v>
          </cell>
          <cell r="J1740" t="str">
            <v>Down</v>
          </cell>
          <cell r="L1740" t="str">
            <v>unknown protein [Oryza sativa Japonica Group]</v>
          </cell>
        </row>
        <row r="1741">
          <cell r="A1741" t="str">
            <v>Zlat_10045817</v>
          </cell>
          <cell r="B1741">
            <v>257.63548211740198</v>
          </cell>
          <cell r="C1741">
            <v>354.91331966661301</v>
          </cell>
          <cell r="D1741">
            <v>160.35764456819001</v>
          </cell>
          <cell r="E1741">
            <v>0.45182199619563801</v>
          </cell>
          <cell r="F1741">
            <v>-2.2132609930903011</v>
          </cell>
          <cell r="G1741">
            <v>-1.1461735872597301</v>
          </cell>
          <cell r="H1741">
            <v>7.11569509130502E-5</v>
          </cell>
          <cell r="I1741">
            <v>9.1780498383338697E-4</v>
          </cell>
          <cell r="J1741" t="str">
            <v>Down</v>
          </cell>
          <cell r="L1741" t="str">
            <v>probable E3 ubiquitin-protein ligase RHG1A isoform X2 [Oryza sativa Japonica Group]</v>
          </cell>
          <cell r="M1741" t="str">
            <v>GO:0016567,GO:0016740,GO:0046872</v>
          </cell>
          <cell r="N1741" t="str">
            <v>protein ubiquitination|transferase activity|metal ion binding</v>
          </cell>
        </row>
        <row r="1742">
          <cell r="A1742" t="str">
            <v>Zlat_10044898</v>
          </cell>
          <cell r="B1742">
            <v>97.3113335694418</v>
          </cell>
          <cell r="C1742">
            <v>134.080207242445</v>
          </cell>
          <cell r="D1742">
            <v>60.542459896438601</v>
          </cell>
          <cell r="E1742">
            <v>0.45153912826943399</v>
          </cell>
          <cell r="F1742">
            <v>-2.2146474965139649</v>
          </cell>
          <cell r="G1742">
            <v>-1.14707708455809</v>
          </cell>
          <cell r="H1742">
            <v>2.23174818940239E-2</v>
          </cell>
          <cell r="I1742">
            <v>0.110920087504515</v>
          </cell>
          <cell r="J1742" t="str">
            <v>Down</v>
          </cell>
          <cell r="L1742" t="str">
            <v>PREDICTED: uncharacterized protein LOC102721025 [Oryza brachyantha]</v>
          </cell>
        </row>
        <row r="1743">
          <cell r="A1743" t="str">
            <v>Zlat_10016562</v>
          </cell>
          <cell r="B1743">
            <v>1526.61847659552</v>
          </cell>
          <cell r="C1743">
            <v>2103.7896092293099</v>
          </cell>
          <cell r="D1743">
            <v>949.44734396172601</v>
          </cell>
          <cell r="E1743">
            <v>0.45130337168531798</v>
          </cell>
          <cell r="F1743">
            <v>-2.2158044072785565</v>
          </cell>
          <cell r="G1743">
            <v>-1.1478305379289899</v>
          </cell>
          <cell r="H1743">
            <v>1.2040479812819401E-17</v>
          </cell>
          <cell r="I1743">
            <v>1.2617076703234499E-15</v>
          </cell>
          <cell r="J1743" t="str">
            <v>Down</v>
          </cell>
          <cell r="K1743" t="str">
            <v>AIR12; At3g07390; F21O3_10</v>
          </cell>
          <cell r="L1743" t="str">
            <v>Os08g0524400 [Oryza sativa Japonica Group]</v>
          </cell>
          <cell r="M1743" t="str">
            <v>GO:0005886,GO:0009734,GO:0031225,GO:0046872,GO:0055114</v>
          </cell>
          <cell r="N1743" t="str">
            <v>plasma membrane|auxin-activated signaling pathway|anchored component of membrane|metal ion binding|oxidation-reduction process</v>
          </cell>
        </row>
        <row r="1744">
          <cell r="A1744" t="str">
            <v>Zlat_10005332</v>
          </cell>
          <cell r="B1744">
            <v>127.6816066877</v>
          </cell>
          <cell r="C1744">
            <v>175.98189557800899</v>
          </cell>
          <cell r="D1744">
            <v>79.381317797391503</v>
          </cell>
          <cell r="E1744">
            <v>0.45107661522036102</v>
          </cell>
          <cell r="F1744">
            <v>-2.2169182933845453</v>
          </cell>
          <cell r="G1744">
            <v>-1.1485555992980701</v>
          </cell>
          <cell r="H1744">
            <v>2.26927126260425E-4</v>
          </cell>
          <cell r="I1744">
            <v>2.5179135462937399E-3</v>
          </cell>
          <cell r="J1744" t="str">
            <v>Down</v>
          </cell>
          <cell r="K1744" t="str">
            <v>ACR4 {ECO:0000303|PubMed:12481063}; At1g69040 {ECO:0000312|Araport:AT1G69040}; F4N2.2 {ECO:0000312|EMBL:AAF27052.1}</v>
          </cell>
          <cell r="L1744" t="str">
            <v>PREDICTED: ACT domain-containing protein ACR4-like isoform X2 [Oryza brachyantha]</v>
          </cell>
          <cell r="M1744" t="str">
            <v>GO:0009506</v>
          </cell>
          <cell r="N1744" t="str">
            <v>plasmodesma</v>
          </cell>
        </row>
        <row r="1745">
          <cell r="A1745" t="str">
            <v>Zlat_10026000</v>
          </cell>
          <cell r="B1745">
            <v>3067.4592309025002</v>
          </cell>
          <cell r="C1745">
            <v>4228.1562462316897</v>
          </cell>
          <cell r="D1745">
            <v>1906.7622155733</v>
          </cell>
          <cell r="E1745">
            <v>0.450967775202888</v>
          </cell>
          <cell r="F1745">
            <v>-2.2174533414280106</v>
          </cell>
          <cell r="G1745">
            <v>-1.1489037483601101</v>
          </cell>
          <cell r="H1745">
            <v>1.93602763113512E-14</v>
          </cell>
          <cell r="I1745">
            <v>1.3170452485838999E-12</v>
          </cell>
          <cell r="J1745" t="str">
            <v>Down</v>
          </cell>
          <cell r="L1745" t="str">
            <v>putative histone H1 [Oryza sativa Japonica Group]</v>
          </cell>
          <cell r="M1745" t="str">
            <v>GO:0000786,GO:0003677,GO:0005634,GO:0006334</v>
          </cell>
          <cell r="N1745" t="str">
            <v>nucleosome|DNA binding|nucleus|nucleosome assembly</v>
          </cell>
        </row>
        <row r="1746">
          <cell r="A1746" t="str">
            <v>Zlat_10008238</v>
          </cell>
          <cell r="B1746">
            <v>216.17644336473799</v>
          </cell>
          <cell r="C1746">
            <v>298.00400247981099</v>
          </cell>
          <cell r="D1746">
            <v>134.34888424966499</v>
          </cell>
          <cell r="E1746">
            <v>0.45082912689659799</v>
          </cell>
          <cell r="F1746">
            <v>-2.2181352985858869</v>
          </cell>
          <cell r="G1746">
            <v>-1.1493473675941599</v>
          </cell>
          <cell r="H1746">
            <v>2.4320504572763399E-3</v>
          </cell>
          <cell r="I1746">
            <v>1.8784621424539301E-2</v>
          </cell>
          <cell r="J1746" t="str">
            <v>Down</v>
          </cell>
          <cell r="L1746" t="str">
            <v>unnamed protein product [Oryza sativa Japonica Group]</v>
          </cell>
          <cell r="M1746" t="str">
            <v>GO:0003333,GO:0015171,GO:0016021</v>
          </cell>
          <cell r="N1746" t="str">
            <v>amino acid transmembrane transport|amino acid transmembrane transporter activity|integral component of membrane</v>
          </cell>
        </row>
        <row r="1747">
          <cell r="A1747" t="str">
            <v>Zlat_10038021</v>
          </cell>
          <cell r="B1747">
            <v>2142.4667054042202</v>
          </cell>
          <cell r="C1747">
            <v>2953.6129619765602</v>
          </cell>
          <cell r="D1747">
            <v>1331.32044883188</v>
          </cell>
          <cell r="E1747">
            <v>0.45074302759727902</v>
          </cell>
          <cell r="F1747">
            <v>-2.2185589987505261</v>
          </cell>
          <cell r="G1747">
            <v>-1.1496229196548799</v>
          </cell>
          <cell r="H1747">
            <v>2.1575538701994502E-31</v>
          </cell>
          <cell r="I1747">
            <v>6.6789158429605401E-29</v>
          </cell>
          <cell r="J1747" t="str">
            <v>Down</v>
          </cell>
          <cell r="K1747" t="str">
            <v>LUH {ECO:0000312|EMBL:AEC08720.1}; Synonyms=MUM1 {ECO:0000303|PubMed:11706181}; At2g32700 {ECO:0000312|Araport:AT2G32700}; F24L7.16 {ECO:0000312|EMBL:AAC04493.1}</v>
          </cell>
          <cell r="L1747" t="str">
            <v>hypothetical protein SETIT_1G362300v2 [Setaria italica]</v>
          </cell>
          <cell r="M1747" t="str">
            <v>GO:0001666,GO:0003713,GO:0005634,GO:0006355,GO:0006974,GO:0006979,GO:0009414,GO:0009611,GO:0009617,GO:0009620,GO:0009624,GO:0009733,GO:0009793,GO:0009827,GO:0009908,GO:0009909,GO:0009944,GO:0010044,GO:0010073,GO:0010192,GO:0010272,GO:0010393,GO:0030154,GO:0045892,GO:0045893,GO:0045995,GO:0046898,GO:0047484,GO:0048358,GO:0048359,GO:0071217,GO:0080001,GO:1901001,GO:1902066,GO:1902074,GO:1902183,GO:2000024</v>
          </cell>
          <cell r="N1747" t="str">
            <v>response to hypoxia|transcription coactivator activity|nucleus|regulation of transcription, DNA-templated|cellular response to DNA damage stimulus|response to oxidative stress|response to water deprivation|response to wounding|response to bacterium|response to fungus|response to nematode|response to auxin|embryo development ending in seed dormancy|plant-type cell wall modification|flower development|regulation of flower development|polarity specification of adaxial/abaxial axis|response to aluminum ion|meristem maintenance|mucilage biosynthetic process|response to silver ion|galacturonan metabolic process|cell differentiation|negative regulation of transcription, DNA-templated|positive regulation of transcription, DNA-templated|regulation of embryonic development|response to cycloheximide|regulation of response to osmotic stress|mucilage pectin biosynthetic process|mucilage metabolic process involved in seed coat development|cellular response to external biotic stimulus|mucilage extrusion from seed coat|negative regulation of response to salt stress|regulation of cell wall pectin metabolic process|response to salt|regulation of shoot apical meristem development|regulation of leaf development</v>
          </cell>
        </row>
        <row r="1748">
          <cell r="A1748" t="str">
            <v>Zlat_10036743</v>
          </cell>
          <cell r="B1748">
            <v>1145.81894704048</v>
          </cell>
          <cell r="C1748">
            <v>1579.67581516101</v>
          </cell>
          <cell r="D1748">
            <v>711.962078919958</v>
          </cell>
          <cell r="E1748">
            <v>0.45070138574438501</v>
          </cell>
          <cell r="F1748">
            <v>-2.2187639790554123</v>
          </cell>
          <cell r="G1748">
            <v>-1.1497562090597899</v>
          </cell>
          <cell r="H1748">
            <v>2.30264554176544E-8</v>
          </cell>
          <cell r="I1748">
            <v>6.4531450058346898E-7</v>
          </cell>
          <cell r="J1748" t="str">
            <v>Down</v>
          </cell>
          <cell r="K1748" t="str">
            <v>DRT100; At3g12610; MMF12.5, T2E22.8, T2E22_107</v>
          </cell>
          <cell r="L1748" t="str">
            <v>PREDICTED: DNA-damage-repair/toleration protein DRT100-like [Oryza brachyantha]</v>
          </cell>
          <cell r="M1748" t="str">
            <v>GO:0000166,GO:0006281,GO:0009507</v>
          </cell>
          <cell r="N1748" t="str">
            <v>nucleotide binding|DNA repair|chloroplast</v>
          </cell>
        </row>
        <row r="1749">
          <cell r="A1749" t="str">
            <v>Zlat_10026934</v>
          </cell>
          <cell r="B1749">
            <v>280.42855478134601</v>
          </cell>
          <cell r="C1749">
            <v>386.63774376371998</v>
          </cell>
          <cell r="D1749">
            <v>174.21936579897201</v>
          </cell>
          <cell r="E1749">
            <v>0.45060103057460499</v>
          </cell>
          <cell r="F1749">
            <v>-2.219258128914626</v>
          </cell>
          <cell r="G1749">
            <v>-1.1500774817064501</v>
          </cell>
          <cell r="H1749">
            <v>8.7746668357128094E-8</v>
          </cell>
          <cell r="I1749">
            <v>2.22780141738617E-6</v>
          </cell>
          <cell r="J1749" t="str">
            <v>Down</v>
          </cell>
          <cell r="K1749" t="str">
            <v>FLA2; At4g12730; T20K18.80</v>
          </cell>
          <cell r="L1749" t="str">
            <v>hypothetical protein BRADI_3g56390v3 [Brachypodium distachyon]</v>
          </cell>
          <cell r="M1749" t="str">
            <v>GO:0005774,GO:0005886,GO:0016020,GO:0031225,GO:0046658</v>
          </cell>
          <cell r="N1749" t="str">
            <v>vacuolar membrane|plasma membrane|membrane|anchored component of membrane|anchored component of plasma membrane</v>
          </cell>
        </row>
        <row r="1750">
          <cell r="A1750" t="str">
            <v>Zlat_10005264</v>
          </cell>
          <cell r="B1750">
            <v>52.051775586771697</v>
          </cell>
          <cell r="C1750">
            <v>71.772380055058207</v>
          </cell>
          <cell r="D1750">
            <v>32.331171118485202</v>
          </cell>
          <cell r="E1750">
            <v>0.45046814796559997</v>
          </cell>
          <cell r="F1750">
            <v>-2.219912782992961</v>
          </cell>
          <cell r="G1750">
            <v>-1.15050299638831</v>
          </cell>
          <cell r="H1750">
            <v>1.8144540320192699E-2</v>
          </cell>
          <cell r="I1750">
            <v>9.4470650544516602E-2</v>
          </cell>
          <cell r="J1750" t="str">
            <v>Down</v>
          </cell>
          <cell r="K1750" t="str">
            <v>ABCC3; Synonyms=EST2, MRP3; At3g13080; MJG19.3</v>
          </cell>
          <cell r="L1750" t="str">
            <v>PREDICTED: E3 ubiquitin-protein ligase CIP8-like [Oryza brachyantha]</v>
          </cell>
          <cell r="M1750" t="str">
            <v>GO:0000325,GO:0005524,GO:0005773,GO:0005774,GO:0008559,GO:0009506,GO:0010290,GO:0015431,GO:0016020,GO:0016021,GO:0042626,GO:0048046,GO:0055085</v>
          </cell>
          <cell r="N1750" t="str">
            <v>plant-type vacuole|ATP binding|vacuole|vacuolar membrane|xenobiotic transmembrane transporting ATPase activity|plasmodesma|chlorophyll catabolite transmembrane transporter activity|glutathione S-conjugate-exporting ATPase activity|membrane|integral component of membrane|ATPase activity, coupled to transmembrane movement of substances|apoplast|transmembrane transport</v>
          </cell>
        </row>
        <row r="1751">
          <cell r="A1751" t="str">
            <v>Zlat_10025519</v>
          </cell>
          <cell r="B1751">
            <v>64.398496016704996</v>
          </cell>
          <cell r="C1751">
            <v>88.849962404622005</v>
          </cell>
          <cell r="D1751">
            <v>39.947029628787902</v>
          </cell>
          <cell r="E1751">
            <v>0.44960097390778198</v>
          </cell>
          <cell r="F1751">
            <v>-2.2241944702840231</v>
          </cell>
          <cell r="G1751">
            <v>-1.1532829342164099</v>
          </cell>
          <cell r="H1751">
            <v>8.3249388144162693E-3</v>
          </cell>
          <cell r="I1751">
            <v>5.1231797292494399E-2</v>
          </cell>
          <cell r="J1751" t="str">
            <v>Down</v>
          </cell>
          <cell r="K1751" t="str">
            <v>BC1; OsI_011692</v>
          </cell>
          <cell r="L1751" t="str">
            <v>PREDICTED: COBRA-like protein 5 [Oryza brachyantha]</v>
          </cell>
          <cell r="M1751" t="str">
            <v>GO:0005886,GO:0010215,GO:0031225</v>
          </cell>
          <cell r="N1751" t="str">
            <v>plasma membrane|cellulose microfibril organization|anchored component of membrane</v>
          </cell>
        </row>
        <row r="1752">
          <cell r="A1752" t="str">
            <v>Zlat_10041002</v>
          </cell>
          <cell r="B1752">
            <v>17467.717543472201</v>
          </cell>
          <cell r="C1752">
            <v>24104.1062334296</v>
          </cell>
          <cell r="D1752">
            <v>10831.3288535148</v>
          </cell>
          <cell r="E1752">
            <v>0.44935616980035298</v>
          </cell>
          <cell r="F1752">
            <v>-2.2254061860200913</v>
          </cell>
          <cell r="G1752">
            <v>-1.15406868397763</v>
          </cell>
          <cell r="H1752">
            <v>8.7818558766510898E-61</v>
          </cell>
          <cell r="I1752">
            <v>8.9793145754533694E-58</v>
          </cell>
          <cell r="J1752" t="str">
            <v>Down</v>
          </cell>
          <cell r="K1752" t="str">
            <v>BURP5; Os04g0225700, LOC_Os04g14990; OsJ_13897, OSJNBa0036B17.11</v>
          </cell>
          <cell r="L1752" t="str">
            <v>Os04g0225700 [Oryza sativa Japonica Group]</v>
          </cell>
        </row>
        <row r="1753">
          <cell r="A1753" t="str">
            <v>Zlat_10030517</v>
          </cell>
          <cell r="B1753">
            <v>790.63609886987797</v>
          </cell>
          <cell r="C1753">
            <v>1091.13360278754</v>
          </cell>
          <cell r="D1753">
            <v>490.13859495221698</v>
          </cell>
          <cell r="E1753">
            <v>0.44920126527131998</v>
          </cell>
          <cell r="F1753">
            <v>-2.2261736048227618</v>
          </cell>
          <cell r="G1753">
            <v>-1.15456610348436</v>
          </cell>
          <cell r="H1753">
            <v>6.2052085020542295E-17</v>
          </cell>
          <cell r="I1753">
            <v>5.7838714164727603E-15</v>
          </cell>
          <cell r="J1753" t="str">
            <v>Down</v>
          </cell>
          <cell r="K1753" t="str">
            <v>SDT1; Synonyms=SSM1; YGL224C</v>
          </cell>
          <cell r="L1753" t="str">
            <v>Os03g0273800 [Oryza sativa Japonica Group]</v>
          </cell>
          <cell r="M1753" t="str">
            <v>GO:0006206,GO:0008252,GO:0009166</v>
          </cell>
          <cell r="N1753" t="str">
            <v>pyrimidine nucleobase metabolic process|nucleotidase activity|nucleotide catabolic process</v>
          </cell>
        </row>
        <row r="1754">
          <cell r="A1754" t="str">
            <v>Zlat_10021775</v>
          </cell>
          <cell r="B1754">
            <v>3208.9647722588102</v>
          </cell>
          <cell r="C1754">
            <v>4429.0803216432296</v>
          </cell>
          <cell r="D1754">
            <v>1988.8492228743801</v>
          </cell>
          <cell r="E1754">
            <v>0.44904338563372598</v>
          </cell>
          <cell r="F1754">
            <v>-2.2269563075485901</v>
          </cell>
          <cell r="G1754">
            <v>-1.1550732530061101</v>
          </cell>
          <cell r="H1754">
            <v>9.4794355653675396E-20</v>
          </cell>
          <cell r="I1754">
            <v>1.15889534364722E-17</v>
          </cell>
          <cell r="J1754" t="str">
            <v>Down</v>
          </cell>
          <cell r="K1754" t="str">
            <v>CIN1; OsI_007390</v>
          </cell>
          <cell r="L1754" t="str">
            <v>PREDICTED: beta-fructofuranosidase, insoluble isoenzyme 1 [Oryza brachyantha]</v>
          </cell>
          <cell r="M1754" t="str">
            <v>GO:0004564,GO:0005618,GO:0005975,GO:0048046</v>
          </cell>
          <cell r="N1754" t="str">
            <v>beta-fructofuranosidase activity|cell wall|carbohydrate metabolic process|apoplast</v>
          </cell>
          <cell r="O1754" t="str">
            <v>ko00500,ko00052</v>
          </cell>
          <cell r="P1754" t="str">
            <v>Starch and sucrose metabolism|Galactose metabolism</v>
          </cell>
        </row>
        <row r="1755">
          <cell r="A1755" t="str">
            <v>Zlat_10032107</v>
          </cell>
          <cell r="B1755">
            <v>497.57620098945398</v>
          </cell>
          <cell r="C1755">
            <v>686.78645709778505</v>
          </cell>
          <cell r="D1755">
            <v>308.36594488112399</v>
          </cell>
          <cell r="E1755">
            <v>0.44899829007143399</v>
          </cell>
          <cell r="F1755">
            <v>-2.2271799739836506</v>
          </cell>
          <cell r="G1755">
            <v>-1.1552181441529199</v>
          </cell>
          <cell r="H1755">
            <v>4.5580692354369701E-12</v>
          </cell>
          <cell r="I1755">
            <v>2.2617407667958001E-10</v>
          </cell>
          <cell r="J1755" t="str">
            <v>Down</v>
          </cell>
          <cell r="K1755" t="str">
            <v>CCD8A; Synonyms=D10L; Os01g0566500, LOC_Os01g38580; OsJ_02260, P0002B05.5, P0697C12.32</v>
          </cell>
          <cell r="L1755" t="str">
            <v>hypothetical protein OsI_02472 [Oryza sativa Indica Group]</v>
          </cell>
          <cell r="M1755" t="str">
            <v>GO:0009507,GO:0010436,GO:0016121,GO:0046872</v>
          </cell>
          <cell r="N1755" t="str">
            <v>chloroplast|carotenoid dioxygenase activity|carotene catabolic process|metal ion binding</v>
          </cell>
        </row>
        <row r="1756">
          <cell r="A1756" t="str">
            <v>Zlat_10012977</v>
          </cell>
          <cell r="B1756">
            <v>225.100661331016</v>
          </cell>
          <cell r="C1756">
            <v>310.806691416864</v>
          </cell>
          <cell r="D1756">
            <v>139.394631245168</v>
          </cell>
          <cell r="E1756">
            <v>0.44849301863391</v>
          </cell>
          <cell r="F1756">
            <v>-2.2296891109831676</v>
          </cell>
          <cell r="G1756">
            <v>-1.15684256695716</v>
          </cell>
          <cell r="H1756">
            <v>6.3700533758258299E-5</v>
          </cell>
          <cell r="I1756">
            <v>8.2955747204598702E-4</v>
          </cell>
          <cell r="J1756" t="str">
            <v>Down</v>
          </cell>
          <cell r="L1756" t="str">
            <v>disease resistance protein RGA5-like [Oryza sativa Japonica Group]</v>
          </cell>
          <cell r="M1756" t="str">
            <v>GO:0005524,GO:0005737,GO:0009626,GO:0009870,GO:0042742,GO:0043531,GO:0043621,GO:0060548</v>
          </cell>
          <cell r="N1756" t="str">
            <v>ATP binding|cytoplasm|plant-type hypersensitive response|defense response signaling pathway, resistance gene-dependent|defense response to bacterium|ADP binding|protein self-association|negative regulation of cell death</v>
          </cell>
        </row>
        <row r="1757">
          <cell r="A1757" t="str">
            <v>Zlat_10019726</v>
          </cell>
          <cell r="B1757">
            <v>129.441428655831</v>
          </cell>
          <cell r="C1757">
            <v>178.73011807826899</v>
          </cell>
          <cell r="D1757">
            <v>80.1527392333942</v>
          </cell>
          <cell r="E1757">
            <v>0.44845681351978001</v>
          </cell>
          <cell r="F1757">
            <v>-2.2298691197293921</v>
          </cell>
          <cell r="G1757">
            <v>-1.1569590348726799</v>
          </cell>
          <cell r="H1757">
            <v>2.76709793127509E-2</v>
          </cell>
          <cell r="I1757">
            <v>0.12998387637071501</v>
          </cell>
          <cell r="J1757" t="str">
            <v>Down</v>
          </cell>
          <cell r="K1757" t="str">
            <v>DCN1; UMAG_01246</v>
          </cell>
          <cell r="L1757" t="str">
            <v>PREDICTED: DCN1-like protein 4, partial [Oryza brachyantha]</v>
          </cell>
          <cell r="M1757" t="str">
            <v>GO:0000151,GO:0031624,GO:0032182,GO:0045116,GO:0051443,GO:0097602</v>
          </cell>
          <cell r="N1757" t="str">
            <v>ubiquitin ligase complex|ubiquitin conjugating enzyme binding|ubiquitin-like protein binding|protein neddylation|positive regulation of ubiquitin-protein transferase activity|cullin family protein binding</v>
          </cell>
        </row>
        <row r="1758">
          <cell r="A1758" t="str">
            <v>Zlat_10027901</v>
          </cell>
          <cell r="B1758">
            <v>86.899040640300996</v>
          </cell>
          <cell r="C1758">
            <v>120.00688385894399</v>
          </cell>
          <cell r="D1758">
            <v>53.791197421657799</v>
          </cell>
          <cell r="E1758">
            <v>0.44823426533501098</v>
          </cell>
          <cell r="F1758">
            <v>-2.2309762491107157</v>
          </cell>
          <cell r="G1758">
            <v>-1.15767515478664</v>
          </cell>
          <cell r="H1758">
            <v>2.0938221390169902E-3</v>
          </cell>
          <cell r="I1758">
            <v>1.6666491293559401E-2</v>
          </cell>
          <cell r="J1758" t="str">
            <v>Down</v>
          </cell>
          <cell r="L1758" t="str">
            <v>hypothetical protein OsJ_15700 [Oryza sativa Japonica Group]</v>
          </cell>
        </row>
        <row r="1759">
          <cell r="A1759" t="str">
            <v>Zlat_10026425</v>
          </cell>
          <cell r="B1759">
            <v>93.813382677272998</v>
          </cell>
          <cell r="C1759">
            <v>129.57105688427299</v>
          </cell>
          <cell r="D1759">
            <v>58.055708470273402</v>
          </cell>
          <cell r="E1759">
            <v>0.44806077735497901</v>
          </cell>
          <cell r="F1759">
            <v>-2.2318400773735738</v>
          </cell>
          <cell r="G1759">
            <v>-1.1582336544762499</v>
          </cell>
          <cell r="H1759">
            <v>2.7130313690414101E-2</v>
          </cell>
          <cell r="I1759">
            <v>0.12817572732315199</v>
          </cell>
          <cell r="J1759" t="str">
            <v>Down</v>
          </cell>
          <cell r="K1759" t="str">
            <v>UGT82A1; At3g22250; MMP21.3</v>
          </cell>
          <cell r="L1759" t="str">
            <v>unnamed protein product [Oryza sativa Japonica Group]</v>
          </cell>
          <cell r="M1759" t="str">
            <v>GO:0008194,GO:0043231,GO:0080043,GO:0080044</v>
          </cell>
          <cell r="N1759" t="str">
            <v>UDP-glycosyltransferase activity|intracellular membrane-bounded organelle|quercetin 3-O-glucosyltransferase activity|quercetin 7-O-glucosyltransferase activity</v>
          </cell>
        </row>
        <row r="1760">
          <cell r="A1760" t="str">
            <v>Zlat_10009741</v>
          </cell>
          <cell r="B1760">
            <v>61.035869777242098</v>
          </cell>
          <cell r="C1760">
            <v>84.305602325917206</v>
          </cell>
          <cell r="D1760">
            <v>37.766137228566997</v>
          </cell>
          <cell r="E1760">
            <v>0.447967112346423</v>
          </cell>
          <cell r="F1760">
            <v>-2.2323067306482929</v>
          </cell>
          <cell r="G1760">
            <v>-1.15853527464989</v>
          </cell>
          <cell r="H1760">
            <v>9.7940574786470093E-3</v>
          </cell>
          <cell r="I1760">
            <v>5.8161050236625697E-2</v>
          </cell>
          <cell r="J1760" t="str">
            <v>Down</v>
          </cell>
          <cell r="K1760" t="str">
            <v>RPL6; Synonyms=EMB2394; At1g05190; YUP8H12.20</v>
          </cell>
          <cell r="L1760" t="str">
            <v>Os03g0648900 [Oryza sativa Japonica Group]</v>
          </cell>
          <cell r="M1760" t="str">
            <v>GO:0003735,GO:0005840,GO:0006412,GO:0009507,GO:0009570,GO:0009735,GO:0009793,GO:0009941,GO:0016020,GO:0019843</v>
          </cell>
          <cell r="N1760" t="str">
            <v>structural constituent of ribosome|ribosome|translation|chloroplast|chloroplast stroma|response to cytokinin|embryo development ending in seed dormancy|chloroplast envelope|membrane|rRNA binding</v>
          </cell>
          <cell r="O1760" t="str">
            <v>ko00230,ko00240,ko00760</v>
          </cell>
          <cell r="P1760" t="str">
            <v>Purine metabolism|Pyrimidine metabolism|Nicotinate and nicotinamide metabolism</v>
          </cell>
        </row>
        <row r="1761">
          <cell r="A1761" t="str">
            <v>Zlat_10016773</v>
          </cell>
          <cell r="B1761">
            <v>532.20484235495803</v>
          </cell>
          <cell r="C1761">
            <v>735.59476123783099</v>
          </cell>
          <cell r="D1761">
            <v>328.81492347208598</v>
          </cell>
          <cell r="E1761">
            <v>0.447005526410721</v>
          </cell>
          <cell r="F1761">
            <v>-2.23710880719889</v>
          </cell>
          <cell r="G1761">
            <v>-1.16163542706701</v>
          </cell>
          <cell r="H1761">
            <v>3.1664475606884299E-3</v>
          </cell>
          <cell r="I1761">
            <v>2.3379053302570899E-2</v>
          </cell>
          <cell r="J1761" t="str">
            <v>Down</v>
          </cell>
          <cell r="K1761" t="str">
            <v>BGLU8; Os03g0703100, LOC_Os03g49610; OsJ_12263, OSJNBa0004L11.15</v>
          </cell>
          <cell r="L1761" t="str">
            <v>Os03g0703100 [Oryza sativa Japonica Group]</v>
          </cell>
          <cell r="M1761" t="str">
            <v>GO:0004338,GO:0004565,GO:0004567,GO:0005975,GO:0008422,GO:0033907,GO:0047701,GO:0080079,GO:0080083,GO:0102483</v>
          </cell>
          <cell r="N1761" t="str">
            <v>glucan exo-1,3-beta-glucosidase activity|beta-galactosidase activity|beta-mannosidase activity|carbohydrate metabolic process|beta-glucosidase activity|beta-D-fucosidase activity|beta-L-arabinosidase activity|cellobiose glucosidase activity|beta-gentiobiose beta-glucosidase activity|scopolin beta-glucosidase activity</v>
          </cell>
          <cell r="O1761" t="str">
            <v>ko00940,ko00460,ko00500</v>
          </cell>
          <cell r="P1761" t="str">
            <v>Phenylpropanoid biosynthesis|Cyanoamino acid metabolism|Starch and sucrose metabolism</v>
          </cell>
        </row>
        <row r="1762">
          <cell r="A1762" t="str">
            <v>Zlat_10002893</v>
          </cell>
          <cell r="B1762">
            <v>77.515820160683305</v>
          </cell>
          <cell r="C1762">
            <v>107.175600397803</v>
          </cell>
          <cell r="D1762">
            <v>47.856039923563998</v>
          </cell>
          <cell r="E1762">
            <v>0.44651991447621597</v>
          </cell>
          <cell r="F1762">
            <v>-2.2395417708816776</v>
          </cell>
          <cell r="G1762">
            <v>-1.1632035749151299</v>
          </cell>
          <cell r="H1762">
            <v>3.45757840322159E-3</v>
          </cell>
          <cell r="I1762">
            <v>2.5083984192969901E-2</v>
          </cell>
          <cell r="J1762" t="str">
            <v>Down</v>
          </cell>
          <cell r="K1762" t="str">
            <v>ABCC8; Synonyms=MRP6, MRP8; At3g21250; MXL8.11</v>
          </cell>
          <cell r="L1762" t="str">
            <v>ABC transporter C family member 8 isoform X2 [Oryza sativa Japonica Group]</v>
          </cell>
          <cell r="M1762" t="str">
            <v>GO:0000325,GO:0005524,GO:0005774,GO:0008559,GO:0016020,GO:0016021,GO:0042626,GO:0055085</v>
          </cell>
          <cell r="N1762" t="str">
            <v>plant-type vacuole|ATP binding|vacuolar membrane|xenobiotic transmembrane transporting ATPase activity|membrane|integral component of membrane|ATPase activity, coupled to transmembrane movement of substances|transmembrane transport</v>
          </cell>
        </row>
        <row r="1763">
          <cell r="A1763" t="str">
            <v>Zlat_10008526</v>
          </cell>
          <cell r="B1763">
            <v>280.28011328827102</v>
          </cell>
          <cell r="C1763">
            <v>387.61316267343301</v>
          </cell>
          <cell r="D1763">
            <v>172.94706390310901</v>
          </cell>
          <cell r="E1763">
            <v>0.44618470309486902</v>
          </cell>
          <cell r="F1763">
            <v>-2.2412243025448975</v>
          </cell>
          <cell r="G1763">
            <v>-1.1642870415192701</v>
          </cell>
          <cell r="H1763">
            <v>6.5708212396662402E-8</v>
          </cell>
          <cell r="I1763">
            <v>1.70548192514476E-6</v>
          </cell>
          <cell r="J1763" t="str">
            <v>Down</v>
          </cell>
        </row>
        <row r="1764">
          <cell r="A1764" t="str">
            <v>Zlat_10009323</v>
          </cell>
          <cell r="B1764">
            <v>58.690878297326897</v>
          </cell>
          <cell r="C1764">
            <v>81.188992063738894</v>
          </cell>
          <cell r="D1764">
            <v>36.1927645309149</v>
          </cell>
          <cell r="E1764">
            <v>0.445784134165641</v>
          </cell>
          <cell r="F1764">
            <v>-2.2432382028841515</v>
          </cell>
          <cell r="G1764">
            <v>-1.16558282411265</v>
          </cell>
          <cell r="H1764">
            <v>1.0850947612285699E-2</v>
          </cell>
          <cell r="I1764">
            <v>6.3082817769425106E-2</v>
          </cell>
          <cell r="J1764" t="str">
            <v>Down</v>
          </cell>
          <cell r="L1764" t="str">
            <v>expressed protein [Oryza sativa Japonica Group]</v>
          </cell>
        </row>
        <row r="1765">
          <cell r="A1765" t="str">
            <v>Zlat_10033247</v>
          </cell>
          <cell r="B1765">
            <v>670.90400147401601</v>
          </cell>
          <cell r="C1765">
            <v>928.18814142474503</v>
          </cell>
          <cell r="D1765">
            <v>413.61986152328598</v>
          </cell>
          <cell r="E1765">
            <v>0.44562071315454499</v>
          </cell>
          <cell r="F1765">
            <v>-2.2440608582150707</v>
          </cell>
          <cell r="G1765">
            <v>-1.1661118019068299</v>
          </cell>
          <cell r="H1765">
            <v>2.7944368633633799E-3</v>
          </cell>
          <cell r="I1765">
            <v>2.1060953460711899E-2</v>
          </cell>
          <cell r="J1765" t="str">
            <v>Down</v>
          </cell>
          <cell r="K1765" t="str">
            <v>NET1D {ECO:0000303|PubMed:22840520}; At1g03080 {ECO:0000312|Araport:AT1G03080}; F10O3.10 {ECO:0000312|EMBL:AAD25801.1}</v>
          </cell>
          <cell r="L1765" t="str">
            <v>PREDICTED: protein NETWORKED 1D [Oryza brachyantha]</v>
          </cell>
          <cell r="M1765" t="str">
            <v>GO:0005886,GO:0051015</v>
          </cell>
          <cell r="N1765" t="str">
            <v>plasma membrane|actin filament binding</v>
          </cell>
        </row>
        <row r="1766">
          <cell r="A1766" t="str">
            <v>Zlat_10024201</v>
          </cell>
          <cell r="B1766">
            <v>93.301056501962094</v>
          </cell>
          <cell r="C1766">
            <v>129.084252311608</v>
          </cell>
          <cell r="D1766">
            <v>57.517860692316098</v>
          </cell>
          <cell r="E1766">
            <v>0.44558386993223997</v>
          </cell>
          <cell r="F1766">
            <v>-2.2442464089915783</v>
          </cell>
          <cell r="G1766">
            <v>-1.1662310866034</v>
          </cell>
          <cell r="H1766">
            <v>1.3551367618493001E-3</v>
          </cell>
          <cell r="I1766">
            <v>1.1592924124256601E-2</v>
          </cell>
          <cell r="J1766" t="str">
            <v>Down</v>
          </cell>
          <cell r="K1766" t="str">
            <v>PVA13; At4g00170; F6N15.21</v>
          </cell>
          <cell r="L1766" t="str">
            <v>vesicle-associated protein 1-3-like isoform X1 [Oryza sativa Japonica Group]</v>
          </cell>
          <cell r="M1766" t="str">
            <v>GO:0005783,GO:0005789,GO:0016021</v>
          </cell>
          <cell r="N1766" t="str">
            <v>endoplasmic reticulum|endoplasmic reticulum membrane|integral component of membrane</v>
          </cell>
        </row>
        <row r="1767">
          <cell r="A1767" t="str">
            <v>Zlat_10027304</v>
          </cell>
          <cell r="B1767">
            <v>1575.64767263004</v>
          </cell>
          <cell r="C1767">
            <v>2180.2860124327699</v>
          </cell>
          <cell r="D1767">
            <v>971.00933282732103</v>
          </cell>
          <cell r="E1767">
            <v>0.44535869481814799</v>
          </cell>
          <cell r="F1767">
            <v>-2.2453811088348168</v>
          </cell>
          <cell r="G1767">
            <v>-1.1669603345711199</v>
          </cell>
          <cell r="H1767">
            <v>3.1099675019215301E-17</v>
          </cell>
          <cell r="I1767">
            <v>3.0328474985501802E-15</v>
          </cell>
          <cell r="J1767" t="str">
            <v>Down</v>
          </cell>
          <cell r="K1767" t="str">
            <v>PDIL2-3; Synonyms=PDIL5-1; Os09g0451500, LOC_Os09g27830; OJ1163_C07.26, P0488D02.3</v>
          </cell>
          <cell r="L1767" t="str">
            <v>RecName: Full=Protein disulfide isomerase-like 2-3; Short=OsPDIL2-3; AltName: Full=Protein disulfide isomerase-like 5-1; Short=OsPDIL5-1; Flags: Precursor</v>
          </cell>
          <cell r="M1767" t="str">
            <v>GO:0003756,GO:0005788,GO:0045454</v>
          </cell>
          <cell r="N1767" t="str">
            <v>protein disulfide isomerase activity|endoplasmic reticulum lumen|cell redox homeostasis</v>
          </cell>
          <cell r="O1767" t="str">
            <v>ko04141</v>
          </cell>
          <cell r="P1767" t="str">
            <v>Protein processing in endoplasmic reticulum</v>
          </cell>
        </row>
        <row r="1768">
          <cell r="A1768" t="str">
            <v>Zlat_10022295</v>
          </cell>
          <cell r="B1768">
            <v>243.50964499878401</v>
          </cell>
          <cell r="C1768">
            <v>336.96870643635901</v>
          </cell>
          <cell r="D1768">
            <v>150.05058356120901</v>
          </cell>
          <cell r="E1768">
            <v>0.44529530693838398</v>
          </cell>
          <cell r="F1768">
            <v>-2.2457007393037069</v>
          </cell>
          <cell r="G1768">
            <v>-1.1671656878952199</v>
          </cell>
          <cell r="H1768">
            <v>3.8058880109867001E-7</v>
          </cell>
          <cell r="I1768">
            <v>8.5726484156684401E-6</v>
          </cell>
          <cell r="J1768" t="str">
            <v>Down</v>
          </cell>
          <cell r="L1768" t="str">
            <v>transcription factor bHLH153 [Oryza sativa Japonica Group]</v>
          </cell>
          <cell r="M1768" t="str">
            <v>GO:0001228,GO:0003677,GO:0003700,GO:0005634,GO:0046983</v>
          </cell>
          <cell r="N1768" t="str">
            <v>DNA-binding transcription activator activity, RNA polymerase II-specific|DNA binding|DNA-binding transcription factor activity|nucleus|protein dimerization activity</v>
          </cell>
        </row>
        <row r="1769">
          <cell r="A1769" t="str">
            <v>Zlat_10032918</v>
          </cell>
          <cell r="B1769">
            <v>397.02549693030602</v>
          </cell>
          <cell r="C1769">
            <v>549.54281615393995</v>
          </cell>
          <cell r="D1769">
            <v>244.508177706673</v>
          </cell>
          <cell r="E1769">
            <v>0.44493016834957699</v>
          </cell>
          <cell r="F1769">
            <v>-2.2475437071606041</v>
          </cell>
          <cell r="G1769">
            <v>-1.16834917157542</v>
          </cell>
          <cell r="H1769">
            <v>1.02710046093975E-7</v>
          </cell>
          <cell r="I1769">
            <v>2.56524232072753E-6</v>
          </cell>
          <cell r="J1769" t="str">
            <v>Down</v>
          </cell>
          <cell r="L1769" t="str">
            <v>PREDICTED: uncharacterized protein LOC102699466 [Oryza brachyantha]</v>
          </cell>
        </row>
        <row r="1770">
          <cell r="A1770" t="str">
            <v>Zlat_10036020</v>
          </cell>
          <cell r="B1770">
            <v>126.119772934031</v>
          </cell>
          <cell r="C1770">
            <v>174.58999214372901</v>
          </cell>
          <cell r="D1770">
            <v>77.649553724334297</v>
          </cell>
          <cell r="E1770">
            <v>0.44475375003402501</v>
          </cell>
          <cell r="F1770">
            <v>-2.2484352294353829</v>
          </cell>
          <cell r="G1770">
            <v>-1.1689213249594399</v>
          </cell>
          <cell r="H1770">
            <v>1.99587306950106E-4</v>
          </cell>
          <cell r="I1770">
            <v>2.2485725913557499E-3</v>
          </cell>
          <cell r="J1770" t="str">
            <v>Down</v>
          </cell>
          <cell r="L1770" t="str">
            <v>hypothetical protein GQ55_4G162600 [Panicum hallii var. hallii]</v>
          </cell>
        </row>
        <row r="1771">
          <cell r="A1771" t="str">
            <v>Zlat_10035349</v>
          </cell>
          <cell r="B1771">
            <v>234.28641603013</v>
          </cell>
          <cell r="C1771">
            <v>324.38920325054102</v>
          </cell>
          <cell r="D1771">
            <v>144.18362880971901</v>
          </cell>
          <cell r="E1771">
            <v>0.44447727410446303</v>
          </cell>
          <cell r="F1771">
            <v>-2.2498338121219117</v>
          </cell>
          <cell r="G1771">
            <v>-1.16981843820567</v>
          </cell>
          <cell r="H1771">
            <v>5.5727192268892498E-7</v>
          </cell>
          <cell r="I1771">
            <v>1.21547958728957E-5</v>
          </cell>
          <cell r="J1771" t="str">
            <v>Down</v>
          </cell>
          <cell r="K1771" t="str">
            <v>WRKY55; At2g40740; T7D17.8</v>
          </cell>
          <cell r="L1771" t="str">
            <v>probable WRKY transcription factor 35 [Oryza sativa Japonica Group]</v>
          </cell>
          <cell r="M1771" t="str">
            <v>GO:0003700,GO:0005634,GO:0043565</v>
          </cell>
          <cell r="N1771" t="str">
            <v>DNA-binding transcription factor activity|nucleus|sequence-specific DNA binding</v>
          </cell>
        </row>
        <row r="1772">
          <cell r="A1772" t="str">
            <v>Zlat_10000785</v>
          </cell>
          <cell r="B1772">
            <v>929.29649170980304</v>
          </cell>
          <cell r="C1772">
            <v>1286.8654290736899</v>
          </cell>
          <cell r="D1772">
            <v>571.72755434592</v>
          </cell>
          <cell r="E1772">
            <v>0.44427920855521202</v>
          </cell>
          <cell r="F1772">
            <v>-2.2508368178019897</v>
          </cell>
          <cell r="G1772">
            <v>-1.17046146741779</v>
          </cell>
          <cell r="H1772">
            <v>2.1819638571567898E-19</v>
          </cell>
          <cell r="I1772">
            <v>2.5742595967896599E-17</v>
          </cell>
          <cell r="J1772" t="str">
            <v>Down</v>
          </cell>
          <cell r="L1772" t="str">
            <v>putative lipase [Oryza sativa Japonica Group]</v>
          </cell>
        </row>
        <row r="1773">
          <cell r="A1773" t="str">
            <v>Zlat_10028662</v>
          </cell>
          <cell r="B1773">
            <v>3128.99990989768</v>
          </cell>
          <cell r="C1773">
            <v>4333.4449943658101</v>
          </cell>
          <cell r="D1773">
            <v>1924.55482542954</v>
          </cell>
          <cell r="E1773">
            <v>0.44411659267206</v>
          </cell>
          <cell r="F1773">
            <v>-2.2516609748431753</v>
          </cell>
          <cell r="G1773">
            <v>-1.17098962194191</v>
          </cell>
          <cell r="H1773">
            <v>1.35296691560172E-16</v>
          </cell>
          <cell r="I1773">
            <v>1.22390910633333E-14</v>
          </cell>
          <cell r="J1773" t="str">
            <v>Down</v>
          </cell>
          <cell r="K1773" t="str">
            <v>TIP1-2; Synonyms=TIP1; Os01g0975900, LOC_Os01g74450; OsJ_004842, P0459B04.30</v>
          </cell>
          <cell r="L1773" t="str">
            <v>putative aquaporin TIP1-2 [Dichanthelium oligosanthes]</v>
          </cell>
          <cell r="M1773" t="str">
            <v>GO:0005774,GO:0015204,GO:0015250,GO:0016021</v>
          </cell>
          <cell r="N1773" t="str">
            <v>vacuolar membrane|urea transmembrane transporter activity|water channel activity|integral component of membrane</v>
          </cell>
        </row>
        <row r="1774">
          <cell r="A1774" t="str">
            <v>Zlat_10007892</v>
          </cell>
          <cell r="B1774">
            <v>475.83891717475097</v>
          </cell>
          <cell r="C1774">
            <v>659.27853233133305</v>
          </cell>
          <cell r="D1774">
            <v>292.39930201816901</v>
          </cell>
          <cell r="E1774">
            <v>0.44351406526796799</v>
          </cell>
          <cell r="F1774">
            <v>-2.2547199250508712</v>
          </cell>
          <cell r="G1774">
            <v>-1.1729482371015401</v>
          </cell>
          <cell r="H1774">
            <v>5.6653021673121597E-12</v>
          </cell>
          <cell r="I1774">
            <v>2.7784683972303301E-10</v>
          </cell>
          <cell r="J1774" t="str">
            <v>Down</v>
          </cell>
          <cell r="L1774" t="str">
            <v>uncharacterized protein LOC4326569 [Oryza sativa Japonica Group]</v>
          </cell>
        </row>
        <row r="1775">
          <cell r="A1775" t="str">
            <v>Zlat_10005614</v>
          </cell>
          <cell r="B1775">
            <v>222.05733446015799</v>
          </cell>
          <cell r="C1775">
            <v>307.67164590851002</v>
          </cell>
          <cell r="D1775">
            <v>136.443023011805</v>
          </cell>
          <cell r="E1775">
            <v>0.44346960412587999</v>
          </cell>
          <cell r="F1775">
            <v>-2.2549459775740286</v>
          </cell>
          <cell r="G1775">
            <v>-1.1730928708112001</v>
          </cell>
          <cell r="H1775">
            <v>6.2706627771558999E-5</v>
          </cell>
          <cell r="I1775">
            <v>8.1787670439425705E-4</v>
          </cell>
          <cell r="J1775" t="str">
            <v>Down</v>
          </cell>
          <cell r="K1775" t="str">
            <v>PYL4; Synonyms=ABIP2, RCAR10; At2g38310; T19C21.20</v>
          </cell>
          <cell r="L1775" t="str">
            <v>ABA receptor 7 [Oryza sativa Indica Group]</v>
          </cell>
          <cell r="M1775" t="str">
            <v>GO:0004864,GO:0005634,GO:0005737,GO:0005886,GO:0009738,GO:0010427,GO:0038023,GO:0042803,GO:0080163</v>
          </cell>
          <cell r="N1775" t="str">
            <v>protein phosphatase inhibitor activity|nucleus|cytoplasm|plasma membrane|abscisic acid-activated signaling pathway|abscisic acid binding|signaling receptor activity|protein homodimerization activity|regulation of protein serine/threonine phosphatase activity</v>
          </cell>
          <cell r="O1775" t="str">
            <v>ko04075</v>
          </cell>
          <cell r="P1775" t="str">
            <v>Plant hormone signal transduction</v>
          </cell>
        </row>
        <row r="1776">
          <cell r="A1776" t="str">
            <v>Zlat_10001490</v>
          </cell>
          <cell r="B1776">
            <v>133.33787023282099</v>
          </cell>
          <cell r="C1776">
            <v>184.80776426566899</v>
          </cell>
          <cell r="D1776">
            <v>81.867976199972702</v>
          </cell>
          <cell r="E1776">
            <v>0.44298991725414699</v>
          </cell>
          <cell r="F1776">
            <v>-2.2573877215952338</v>
          </cell>
          <cell r="G1776">
            <v>-1.1746542324343401</v>
          </cell>
          <cell r="H1776">
            <v>7.8913167847877996E-3</v>
          </cell>
          <cell r="I1776">
            <v>4.9045645782337499E-2</v>
          </cell>
          <cell r="J1776" t="str">
            <v>Down</v>
          </cell>
          <cell r="K1776" t="str">
            <v>BURP3; Os01g0733500, LOC_Os01g53240; B1060H01.8, OsJ_03360, OSJNBb0036G09.19</v>
          </cell>
          <cell r="L1776" t="str">
            <v>putative BURP domain-containing protein [Oryza sativa Japonica Group]</v>
          </cell>
        </row>
        <row r="1777">
          <cell r="A1777" t="str">
            <v>Zlat_10046568</v>
          </cell>
          <cell r="B1777">
            <v>588.34968209264696</v>
          </cell>
          <cell r="C1777">
            <v>815.51812326689696</v>
          </cell>
          <cell r="D1777">
            <v>361.18124091839599</v>
          </cell>
          <cell r="E1777">
            <v>0.44288560930017701</v>
          </cell>
          <cell r="F1777">
            <v>-2.2579193791826833</v>
          </cell>
          <cell r="G1777">
            <v>-1.17499397445024</v>
          </cell>
          <cell r="H1777">
            <v>4.5738180967775703E-14</v>
          </cell>
          <cell r="I1777">
            <v>2.97933919346465E-12</v>
          </cell>
          <cell r="J1777" t="str">
            <v>Down</v>
          </cell>
          <cell r="K1777" t="str">
            <v>naat-A {ECO:0000312|EMBL:BAA87055.1}</v>
          </cell>
          <cell r="L1777" t="str">
            <v>probable aminotransferase TAT2 [Oryza sativa Japonica Group]</v>
          </cell>
          <cell r="M1777" t="str">
            <v>GO:0006520,GO:0009058,GO:0030170,GO:0033855</v>
          </cell>
          <cell r="N1777" t="str">
            <v>cellular amino acid metabolic process|biosynthetic process|pyridoxal phosphate binding|nicotianamine aminotransferase activity</v>
          </cell>
          <cell r="O1777" t="str">
            <v>ko00400,ko00130,ko00950,ko00350,ko01230,ko00401,ko00960,ko00270,ko00360</v>
          </cell>
          <cell r="P1777" t="str">
            <v>Phenylalanine, tyrosine and tryptophan biosynthesis|Ubiquinone and other terpenoid-quinone biosynthesis|Isoquinoline alkaloid biosynthesis|Tyrosine metabolism|Biosynthesis of amino acids|Novobiocin biosynthesis|Tropane, piperidine and pyridine alkaloid biosynthesis|Cysteine and methionine metabolism|Phenylalanine metabolism</v>
          </cell>
        </row>
        <row r="1778">
          <cell r="A1778" t="str">
            <v>Zlat_10048462</v>
          </cell>
          <cell r="B1778">
            <v>41.041934877390197</v>
          </cell>
          <cell r="C1778">
            <v>56.893103733083301</v>
          </cell>
          <cell r="D1778">
            <v>25.1907660216972</v>
          </cell>
          <cell r="E1778">
            <v>0.44277362929399799</v>
          </cell>
          <cell r="F1778">
            <v>-2.2584904200245592</v>
          </cell>
          <cell r="G1778">
            <v>-1.17535879422158</v>
          </cell>
          <cell r="H1778">
            <v>3.2013023129188599E-2</v>
          </cell>
          <cell r="I1778">
            <v>0.14466096510313101</v>
          </cell>
          <cell r="J1778" t="str">
            <v>Down</v>
          </cell>
          <cell r="L1778" t="str">
            <v>unknown protein [Oryza sativa Japonica Group]</v>
          </cell>
        </row>
        <row r="1779">
          <cell r="A1779" t="str">
            <v>Zlat_10039136</v>
          </cell>
          <cell r="B1779">
            <v>1582.28590925868</v>
          </cell>
          <cell r="C1779">
            <v>2193.78139864077</v>
          </cell>
          <cell r="D1779">
            <v>970.79041987660196</v>
          </cell>
          <cell r="E1779">
            <v>0.44251921384605097</v>
          </cell>
          <cell r="F1779">
            <v>-2.2597888830831474</v>
          </cell>
          <cell r="G1779">
            <v>-1.1761879976157501</v>
          </cell>
          <cell r="H1779">
            <v>1.36026944605789E-27</v>
          </cell>
          <cell r="I1779">
            <v>3.1936596328687899E-25</v>
          </cell>
          <cell r="J1779" t="str">
            <v>Down</v>
          </cell>
          <cell r="K1779" t="str">
            <v>COR413PM2; At3g50830; F18B3.110</v>
          </cell>
          <cell r="L1779" t="str">
            <v>Os03g0767800 [Oryza sativa Japonica Group]</v>
          </cell>
          <cell r="M1779" t="str">
            <v>GO:0005774,GO:0005886,GO:0016021</v>
          </cell>
          <cell r="N1779" t="str">
            <v>vacuolar membrane|plasma membrane|integral component of membrane</v>
          </cell>
        </row>
        <row r="1780">
          <cell r="A1780" t="str">
            <v>Zlat_10035623</v>
          </cell>
          <cell r="B1780">
            <v>157.577358102083</v>
          </cell>
          <cell r="C1780">
            <v>218.49080878556299</v>
          </cell>
          <cell r="D1780">
            <v>96.663907418602605</v>
          </cell>
          <cell r="E1780">
            <v>0.44241635589107497</v>
          </cell>
          <cell r="F1780">
            <v>-2.2603142643447041</v>
          </cell>
          <cell r="G1780">
            <v>-1.17652337268101</v>
          </cell>
          <cell r="H1780">
            <v>4.8225758645394301E-2</v>
          </cell>
          <cell r="I1780">
            <v>0.194260535491978</v>
          </cell>
          <cell r="J1780" t="str">
            <v>Down</v>
          </cell>
          <cell r="K1780" t="str">
            <v>CBP1; Os12g0257000, LOC_Os12g15470</v>
          </cell>
          <cell r="L1780" t="str">
            <v>hypothetical protein OsJ_33766 [Oryza sativa Japonica Group]</v>
          </cell>
          <cell r="M1780" t="str">
            <v>GO:0004185,GO:0005777,GO:0019748</v>
          </cell>
          <cell r="N1780" t="str">
            <v>serine-type carboxypeptidase activity|peroxisome|secondary metabolic process</v>
          </cell>
        </row>
        <row r="1781">
          <cell r="A1781" t="str">
            <v>Zlat_10006282</v>
          </cell>
          <cell r="B1781">
            <v>88.7068426822525</v>
          </cell>
          <cell r="C1781">
            <v>123.00392878738801</v>
          </cell>
          <cell r="D1781">
            <v>54.4097565771173</v>
          </cell>
          <cell r="E1781">
            <v>0.44234161553623702</v>
          </cell>
          <cell r="F1781">
            <v>-2.260696178874626</v>
          </cell>
          <cell r="G1781">
            <v>-1.1767671173954299</v>
          </cell>
          <cell r="H1781">
            <v>1.5712908479335601E-3</v>
          </cell>
          <cell r="I1781">
            <v>1.3084525121168301E-2</v>
          </cell>
          <cell r="J1781" t="str">
            <v>Down</v>
          </cell>
          <cell r="L1781" t="str">
            <v>unknown protein [Oryza sativa Japonica Group]</v>
          </cell>
        </row>
        <row r="1782">
          <cell r="A1782" t="str">
            <v>Zlat_10039386</v>
          </cell>
          <cell r="B1782">
            <v>5867.76058188365</v>
          </cell>
          <cell r="C1782">
            <v>8136.7972435288902</v>
          </cell>
          <cell r="D1782">
            <v>3598.7239202384199</v>
          </cell>
          <cell r="E1782">
            <v>0.44227769385558202</v>
          </cell>
          <cell r="F1782">
            <v>-2.2610229136415194</v>
          </cell>
          <cell r="G1782">
            <v>-1.1769756127128299</v>
          </cell>
          <cell r="H1782">
            <v>1.5286769388849299E-12</v>
          </cell>
          <cell r="I1782">
            <v>8.0974281431483996E-11</v>
          </cell>
          <cell r="J1782" t="str">
            <v>Down</v>
          </cell>
          <cell r="K1782" t="str">
            <v>DIR2; At5g42500; MDH9.20</v>
          </cell>
          <cell r="L1782" t="str">
            <v>hypothetical protein OsJ_35994 [Oryza sativa Japonica Group]</v>
          </cell>
          <cell r="M1782" t="str">
            <v>GO:0048046</v>
          </cell>
          <cell r="N1782" t="str">
            <v>apoplast</v>
          </cell>
        </row>
        <row r="1783">
          <cell r="A1783" t="str">
            <v>Zlat_10039645</v>
          </cell>
          <cell r="B1783">
            <v>639.12987242953</v>
          </cell>
          <cell r="C1783">
            <v>886.49538394986803</v>
          </cell>
          <cell r="D1783">
            <v>391.76436090919202</v>
          </cell>
          <cell r="E1783">
            <v>0.441924874062679</v>
          </cell>
          <cell r="F1783">
            <v>-2.262828047687961</v>
          </cell>
          <cell r="G1783">
            <v>-1.1781269583683001</v>
          </cell>
          <cell r="H1783">
            <v>2.03145950841057E-6</v>
          </cell>
          <cell r="I1783">
            <v>3.9191255993590297E-5</v>
          </cell>
          <cell r="J1783" t="str">
            <v>Down</v>
          </cell>
          <cell r="L1783" t="str">
            <v>Os07g0548800 [Oryza sativa Japonica Group]</v>
          </cell>
        </row>
        <row r="1784">
          <cell r="A1784" t="str">
            <v>Zlat_10006530</v>
          </cell>
          <cell r="B1784">
            <v>132.301747458655</v>
          </cell>
          <cell r="C1784">
            <v>183.51765887765899</v>
          </cell>
          <cell r="D1784">
            <v>81.085836039652307</v>
          </cell>
          <cell r="E1784">
            <v>0.44184214497694702</v>
          </cell>
          <cell r="F1784">
            <v>-2.2632517322497034</v>
          </cell>
          <cell r="G1784">
            <v>-1.17839705860852</v>
          </cell>
          <cell r="H1784">
            <v>1.9238816588834199E-2</v>
          </cell>
          <cell r="I1784">
            <v>9.8881363189709706E-2</v>
          </cell>
          <cell r="J1784" t="str">
            <v>Down</v>
          </cell>
          <cell r="L1784" t="str">
            <v>PREDICTED: uncharacterized protein LOC102714854 [Oryza brachyantha]</v>
          </cell>
        </row>
        <row r="1785">
          <cell r="A1785" t="str">
            <v>Zlat_10023401</v>
          </cell>
          <cell r="B1785">
            <v>33983.747435286801</v>
          </cell>
          <cell r="C1785">
            <v>47148.528488563199</v>
          </cell>
          <cell r="D1785">
            <v>20818.9663820104</v>
          </cell>
          <cell r="E1785">
            <v>0.44156131801781401</v>
          </cell>
          <cell r="F1785">
            <v>-2.2646911293974732</v>
          </cell>
          <cell r="G1785">
            <v>-1.1793143012771501</v>
          </cell>
          <cell r="H1785">
            <v>1.1857639475886599E-15</v>
          </cell>
          <cell r="I1785">
            <v>9.5262016951277804E-14</v>
          </cell>
          <cell r="J1785" t="str">
            <v>Down</v>
          </cell>
          <cell r="K1785" t="str">
            <v>RBBI3.3; Os01g0124401, Os01g0124400, LOC_Os01g03360; P0037C04.19, P0044F08.1</v>
          </cell>
          <cell r="L1785" t="str">
            <v>Bowman-Birk type bran trypsin inhibitor [Oryza sativa Japonica Group]</v>
          </cell>
          <cell r="M1785" t="str">
            <v>GO:0004867,GO:0005576</v>
          </cell>
          <cell r="N1785" t="str">
            <v>serine-type endopeptidase inhibitor activity|extracellular region</v>
          </cell>
        </row>
        <row r="1786">
          <cell r="A1786" t="str">
            <v>Zlat_10023554</v>
          </cell>
          <cell r="B1786">
            <v>114.39302279559</v>
          </cell>
          <cell r="C1786">
            <v>158.715463735778</v>
          </cell>
          <cell r="D1786">
            <v>70.0705818554015</v>
          </cell>
          <cell r="E1786">
            <v>0.44148553774225602</v>
          </cell>
          <cell r="F1786">
            <v>-2.2650798599518582</v>
          </cell>
          <cell r="G1786">
            <v>-1.17956191628716</v>
          </cell>
          <cell r="H1786">
            <v>3.3131129708225203E-2</v>
          </cell>
          <cell r="I1786">
            <v>0.148307176807914</v>
          </cell>
          <cell r="J1786" t="str">
            <v>Down</v>
          </cell>
          <cell r="K1786" t="str">
            <v>AT15 {ECO:0000303|PubMed:23391577}; Os10g0108700 {ECO:0000312|EMBL:BAT09613.1}, LOC_Os10g01920 {ECO:0000312|EMBL:AAP51811.1}; OsJ_30490 {ECO:0000312|EMBL:EAZ15078.1}, OSJNBa0015O22.8 {ECO:0000312|EMBL:AAM08506.1}</v>
          </cell>
          <cell r="L1786" t="str">
            <v>Os04g0172400 [Oryza sativa Japonica Group]</v>
          </cell>
          <cell r="M1786" t="str">
            <v>GO:0016747</v>
          </cell>
          <cell r="N1786" t="str">
            <v>transferase activity, transferring acyl groups other than amino-acyl groups</v>
          </cell>
        </row>
        <row r="1787">
          <cell r="A1787" t="str">
            <v>Zlat_10032097</v>
          </cell>
          <cell r="B1787">
            <v>189.56128762655101</v>
          </cell>
          <cell r="C1787">
            <v>263.08871001902901</v>
          </cell>
          <cell r="D1787">
            <v>116.03386523407301</v>
          </cell>
          <cell r="E1787">
            <v>0.44104463937536698</v>
          </cell>
          <cell r="F1787">
            <v>-2.2673441885979115</v>
          </cell>
          <cell r="G1787">
            <v>-1.18100341246906</v>
          </cell>
          <cell r="H1787">
            <v>4.9557282874257802E-6</v>
          </cell>
          <cell r="I1787">
            <v>8.7228056272467696E-5</v>
          </cell>
          <cell r="J1787" t="str">
            <v>Down</v>
          </cell>
          <cell r="L1787" t="str">
            <v>hypothetical protein OsI_03694 [Oryza sativa Indica Group]</v>
          </cell>
        </row>
        <row r="1788">
          <cell r="A1788" t="str">
            <v>Zlat_10009037</v>
          </cell>
          <cell r="B1788">
            <v>40.017897267745703</v>
          </cell>
          <cell r="C1788">
            <v>55.546008276610102</v>
          </cell>
          <cell r="D1788">
            <v>24.489786258881399</v>
          </cell>
          <cell r="E1788">
            <v>0.44089192038654301</v>
          </cell>
          <cell r="F1788">
            <v>-2.268129565911007</v>
          </cell>
          <cell r="G1788">
            <v>-1.1815030559583599</v>
          </cell>
          <cell r="H1788">
            <v>3.4137214381295002E-2</v>
          </cell>
          <cell r="I1788">
            <v>0.15169997203393401</v>
          </cell>
          <cell r="J1788" t="str">
            <v>Down</v>
          </cell>
          <cell r="K1788" t="str">
            <v>RTNLB2; Synonyms=BTI2; At4g11220; F8L21.10</v>
          </cell>
          <cell r="L1788" t="str">
            <v>Os01g0691400, partial [Oryza sativa Japonica Group]</v>
          </cell>
          <cell r="M1788" t="str">
            <v>GO:0005783,GO:0005789,GO:0005794,GO:0005886,GO:0071458,GO:0071782,GO:0071786</v>
          </cell>
          <cell r="N1788" t="str">
            <v>endoplasmic reticulum|endoplasmic reticulum membrane|Golgi apparatus|plasma membrane|integral component of cytoplasmic side of endoplasmic reticulum membrane|endoplasmic reticulum tubular network|endoplasmic reticulum tubular network organization</v>
          </cell>
        </row>
        <row r="1789">
          <cell r="A1789" t="str">
            <v>Zlat_10013852</v>
          </cell>
          <cell r="B1789">
            <v>12002.5226823183</v>
          </cell>
          <cell r="C1789">
            <v>16661.236989908601</v>
          </cell>
          <cell r="D1789">
            <v>7343.8083747279798</v>
          </cell>
          <cell r="E1789">
            <v>0.44077209748447899</v>
          </cell>
          <cell r="F1789">
            <v>-2.2687461518255776</v>
          </cell>
          <cell r="G1789">
            <v>-1.18189519605743</v>
          </cell>
          <cell r="H1789">
            <v>9.4047672120737895E-17</v>
          </cell>
          <cell r="I1789">
            <v>8.7180125074119203E-15</v>
          </cell>
          <cell r="J1789" t="str">
            <v>Down</v>
          </cell>
        </row>
        <row r="1790">
          <cell r="A1790" t="str">
            <v>Zlat_10030696</v>
          </cell>
          <cell r="B1790">
            <v>143.67879367560201</v>
          </cell>
          <cell r="C1790">
            <v>199.44741718928401</v>
          </cell>
          <cell r="D1790">
            <v>87.910170161919595</v>
          </cell>
          <cell r="E1790">
            <v>0.44076865672564203</v>
          </cell>
          <cell r="F1790">
            <v>-2.2687638622690303</v>
          </cell>
          <cell r="G1790">
            <v>-1.18190645807949</v>
          </cell>
          <cell r="H1790">
            <v>5.8843902418514703E-5</v>
          </cell>
          <cell r="I1790">
            <v>7.7287308501577403E-4</v>
          </cell>
          <cell r="J1790" t="str">
            <v>Down</v>
          </cell>
          <cell r="K1790" t="str">
            <v>PP2A13; Synonyms=SKIP9; At3g61060; T27I15.150</v>
          </cell>
          <cell r="L1790" t="str">
            <v>Os03g0116700 [Oryza sativa Japonica Group]</v>
          </cell>
          <cell r="M1790" t="str">
            <v>GO:0005634,GO:0016567</v>
          </cell>
          <cell r="N1790" t="str">
            <v>nucleus|protein ubiquitination</v>
          </cell>
        </row>
        <row r="1791">
          <cell r="A1791" t="str">
            <v>Zlat_10027071</v>
          </cell>
          <cell r="B1791">
            <v>86.283529917505902</v>
          </cell>
          <cell r="C1791">
            <v>119.78886558069399</v>
          </cell>
          <cell r="D1791">
            <v>52.778194254318201</v>
          </cell>
          <cell r="E1791">
            <v>0.440593489206767</v>
          </cell>
          <cell r="F1791">
            <v>-2.2696658586589056</v>
          </cell>
          <cell r="G1791">
            <v>-1.1824799188647099</v>
          </cell>
          <cell r="H1791">
            <v>1.8054725248699199E-3</v>
          </cell>
          <cell r="I1791">
            <v>1.4676042865372401E-2</v>
          </cell>
          <cell r="J1791" t="str">
            <v>Down</v>
          </cell>
          <cell r="K1791" t="str">
            <v>BRG3; At3g12920; MGH6.3</v>
          </cell>
          <cell r="L1791" t="str">
            <v>PREDICTED: probable BOI-related E3 ubiquitin-protein ligase 3 [Oryza brachyantha]</v>
          </cell>
          <cell r="M1791" t="str">
            <v>GO:0004842,GO:0005634,GO:0006952,GO:0043067,GO:0043161,GO:0046872</v>
          </cell>
          <cell r="N1791" t="str">
            <v>ubiquitin-protein transferase activity|nucleus|defense response|regulation of programmed cell death|proteasome-mediated ubiquitin-dependent protein catabolic process|metal ion binding</v>
          </cell>
        </row>
        <row r="1792">
          <cell r="A1792" t="str">
            <v>Zlat_10007504</v>
          </cell>
          <cell r="B1792">
            <v>37.035524178571301</v>
          </cell>
          <cell r="C1792">
            <v>51.427824483187699</v>
          </cell>
          <cell r="D1792">
            <v>22.643223873954799</v>
          </cell>
          <cell r="E1792">
            <v>0.44029130342383199</v>
          </cell>
          <cell r="F1792">
            <v>-2.2712236017920682</v>
          </cell>
          <cell r="G1792">
            <v>-1.1834697462546599</v>
          </cell>
          <cell r="H1792">
            <v>4.1289032333624499E-2</v>
          </cell>
          <cell r="I1792">
            <v>0.173956016721661</v>
          </cell>
          <cell r="J1792" t="str">
            <v>Down</v>
          </cell>
          <cell r="K1792" t="str">
            <v>NAC043; Synonyms=EMB2301, NST1; At2g46770; F19D11.5</v>
          </cell>
          <cell r="L1792" t="str">
            <v>NAC domain-containing protein 43-like [Aegilops tauschii subsp. tauschii]</v>
          </cell>
          <cell r="M1792" t="str">
            <v>GO:0003677,GO:0003700,GO:0005634,GO:0009834,GO:0010047,GO:0045893</v>
          </cell>
          <cell r="N1792" t="str">
            <v>DNA binding|DNA-binding transcription factor activity|nucleus|plant-type secondary cell wall biogenesis|fruit dehiscence|positive regulation of transcription, DNA-templated</v>
          </cell>
        </row>
        <row r="1793">
          <cell r="A1793" t="str">
            <v>Zlat_10008177</v>
          </cell>
          <cell r="B1793">
            <v>998.47717371991598</v>
          </cell>
          <cell r="C1793">
            <v>1386.6099342575601</v>
          </cell>
          <cell r="D1793">
            <v>610.34441318227096</v>
          </cell>
          <cell r="E1793">
            <v>0.44017022963928898</v>
          </cell>
          <cell r="F1793">
            <v>-2.2718483274515879</v>
          </cell>
          <cell r="G1793">
            <v>-1.1838665212257</v>
          </cell>
          <cell r="H1793">
            <v>3.6971968386446402E-11</v>
          </cell>
          <cell r="I1793">
            <v>1.60968794489739E-9</v>
          </cell>
          <cell r="J1793" t="str">
            <v>Down</v>
          </cell>
          <cell r="K1793" t="str">
            <v>IDD1 {ECO:0000303|PubMed:16784536}; Synonyms=ENY {ECO:0000303|PubMed:21571950}; At5g66730 {ECO:0000312|Araport:AT5G66730}; MSN2.12 {ECO:0000312|EMBL:BAA97279.1}</v>
          </cell>
          <cell r="L1793" t="str">
            <v>zinc finger protein NUTCRACKER-like [Panicum miliaceum]</v>
          </cell>
          <cell r="M1793" t="str">
            <v>GO:0003700,GO:0005634,GO:0006355,GO:0009740,GO:0009937,GO:0010029,GO:0010431,GO:0044212,GO:0046872</v>
          </cell>
          <cell r="N1793" t="str">
            <v>DNA-binding transcription factor activity|nucleus|regulation of transcription, DNA-templated|gibberellic acid mediated signaling pathway|regulation of gibberellic acid mediated signaling pathway|regulation of seed germination|seed maturation|transcription regulatory region DNA binding|metal ion binding</v>
          </cell>
        </row>
        <row r="1794">
          <cell r="A1794" t="str">
            <v>Zlat_10024186</v>
          </cell>
          <cell r="B1794">
            <v>95.399024095876001</v>
          </cell>
          <cell r="C1794">
            <v>132.55167005512001</v>
          </cell>
          <cell r="D1794">
            <v>58.246378136631897</v>
          </cell>
          <cell r="E1794">
            <v>0.43942394775117399</v>
          </cell>
          <cell r="F1794">
            <v>-2.27570664984844</v>
          </cell>
          <cell r="G1794">
            <v>-1.18631459890768</v>
          </cell>
          <cell r="H1794">
            <v>9.6734872463062496E-4</v>
          </cell>
          <cell r="I1794">
            <v>8.7860782413153506E-3</v>
          </cell>
          <cell r="J1794" t="str">
            <v>Down</v>
          </cell>
          <cell r="K1794" t="str">
            <v>At1g08160; T23G18.2, T6D22.24</v>
          </cell>
          <cell r="L1794" t="str">
            <v>PREDICTED: NDR1/HIN1-Like protein 3-like [Oryza brachyantha]</v>
          </cell>
          <cell r="M1794" t="str">
            <v>GO:0016021</v>
          </cell>
          <cell r="N1794" t="str">
            <v>integral component of membrane</v>
          </cell>
        </row>
        <row r="1795">
          <cell r="A1795" t="str">
            <v>Zlat_10031607</v>
          </cell>
          <cell r="B1795">
            <v>207.78549655841499</v>
          </cell>
          <cell r="C1795">
            <v>288.80558967295502</v>
          </cell>
          <cell r="D1795">
            <v>126.765403443876</v>
          </cell>
          <cell r="E1795">
            <v>0.43892988216545797</v>
          </cell>
          <cell r="F1795">
            <v>-2.2782682169336614</v>
          </cell>
          <cell r="G1795">
            <v>-1.1879376032625999</v>
          </cell>
          <cell r="H1795">
            <v>1.61720095815265E-6</v>
          </cell>
          <cell r="I1795">
            <v>3.2004454387088998E-5</v>
          </cell>
          <cell r="J1795" t="str">
            <v>Down</v>
          </cell>
          <cell r="K1795" t="str">
            <v>CCX1; Synonyms=CAX7; At5g17860; MPI7.2, MVA3_210</v>
          </cell>
          <cell r="L1795" t="str">
            <v>cation/calcium exchanger 1-like [Aegilops tauschii subsp. tauschii]</v>
          </cell>
          <cell r="M1795" t="str">
            <v>GO:0005774,GO:0006813,GO:0006814,GO:0015297,GO:0016021</v>
          </cell>
          <cell r="N1795" t="str">
            <v>vacuolar membrane|potassium ion transport|sodium ion transport|antiporter activity|integral component of membrane</v>
          </cell>
        </row>
        <row r="1796">
          <cell r="A1796" t="str">
            <v>Zlat_10040908</v>
          </cell>
          <cell r="B1796">
            <v>406.48539263754702</v>
          </cell>
          <cell r="C1796">
            <v>565.063123055044</v>
          </cell>
          <cell r="D1796">
            <v>247.90766222005101</v>
          </cell>
          <cell r="E1796">
            <v>0.43872560799884602</v>
          </cell>
          <cell r="F1796">
            <v>-2.2793289969128727</v>
          </cell>
          <cell r="G1796">
            <v>-1.18860917732732</v>
          </cell>
          <cell r="H1796">
            <v>3.1158989494478002E-2</v>
          </cell>
          <cell r="I1796">
            <v>0.141841699756864</v>
          </cell>
          <cell r="J1796" t="str">
            <v>Down</v>
          </cell>
          <cell r="K1796" t="str">
            <v>XB3; Os05g0112000, LOC_Os05g02130; OsJ_16866, P0016H04.16</v>
          </cell>
          <cell r="L1796" t="str">
            <v>E3 ubiquitin-protein ligase XB3 [Dichanthelium oligosanthes]</v>
          </cell>
          <cell r="M1796" t="str">
            <v>GO:0004842,GO:0016310,GO:0042742,GO:0046872,GO:0051865</v>
          </cell>
          <cell r="N1796" t="str">
            <v>ubiquitin-protein transferase activity|phosphorylation|defense response to bacterium|metal ion binding|protein autoubiquitination</v>
          </cell>
        </row>
        <row r="1797">
          <cell r="A1797" t="str">
            <v>Zlat_10018078</v>
          </cell>
          <cell r="B1797">
            <v>1767.2943535581301</v>
          </cell>
          <cell r="C1797">
            <v>2456.8394736543801</v>
          </cell>
          <cell r="D1797">
            <v>1077.7492334618801</v>
          </cell>
          <cell r="E1797">
            <v>0.43867303705390498</v>
          </cell>
          <cell r="F1797">
            <v>-2.2796021536129154</v>
          </cell>
          <cell r="G1797">
            <v>-1.1887820607528401</v>
          </cell>
          <cell r="H1797">
            <v>5.4639293806828703E-30</v>
          </cell>
          <cell r="I1797">
            <v>1.56240597595764E-27</v>
          </cell>
          <cell r="J1797" t="str">
            <v>Down</v>
          </cell>
          <cell r="K1797" t="str">
            <v>AATP1; At1g80300; F5I6.5</v>
          </cell>
          <cell r="L1797" t="str">
            <v>putative plastidic ATP/ADP transporter [Oryza sativa Japonica Group]</v>
          </cell>
          <cell r="M1797" t="str">
            <v>GO:0005471,GO:0005524,GO:0009536,GO:0009941,GO:0016020,GO:0016021,GO:0031969</v>
          </cell>
          <cell r="N1797" t="str">
            <v>ATP:ADP antiporter activity|ATP binding|plastid|chloroplast envelope|membrane|integral component of membrane|chloroplast membrane</v>
          </cell>
        </row>
        <row r="1798">
          <cell r="A1798" t="str">
            <v>Zlat_10016982</v>
          </cell>
          <cell r="B1798">
            <v>75.377582304182994</v>
          </cell>
          <cell r="C1798">
            <v>104.790236145555</v>
          </cell>
          <cell r="D1798">
            <v>45.964928462811002</v>
          </cell>
          <cell r="E1798">
            <v>0.43863751198122303</v>
          </cell>
          <cell r="F1798">
            <v>-2.2797867776589236</v>
          </cell>
          <cell r="G1798">
            <v>-1.18889889930281</v>
          </cell>
          <cell r="H1798">
            <v>3.24494621135303E-3</v>
          </cell>
          <cell r="I1798">
            <v>2.3808415903936699E-2</v>
          </cell>
          <cell r="J1798" t="str">
            <v>Down</v>
          </cell>
          <cell r="L1798" t="str">
            <v>PREDICTED: 4,5:9,10-diseco-3-hydroxy-5,9,17-trioxoandrosta-1(10),2-diene-4-oate hydrolase-like [Oryza brachyantha]</v>
          </cell>
        </row>
        <row r="1799">
          <cell r="A1799" t="str">
            <v>Zlat_10009368</v>
          </cell>
          <cell r="B1799">
            <v>62.402936359651797</v>
          </cell>
          <cell r="C1799">
            <v>86.7690186084629</v>
          </cell>
          <cell r="D1799">
            <v>38.0368541108407</v>
          </cell>
          <cell r="E1799">
            <v>0.438369071367264</v>
          </cell>
          <cell r="F1799">
            <v>-2.2811828327236245</v>
          </cell>
          <cell r="G1799">
            <v>-1.18978208071098</v>
          </cell>
          <cell r="H1799">
            <v>7.4647910393741603E-3</v>
          </cell>
          <cell r="I1799">
            <v>4.6843403245408803E-2</v>
          </cell>
          <cell r="J1799" t="str">
            <v>Down</v>
          </cell>
          <cell r="K1799" t="str">
            <v>PIP2-1; Synonyms=PIP2a; Os07g0448800, LOC_Os07g26690; OJ1047_A06.117, OsJ_023145</v>
          </cell>
          <cell r="L1799" t="str">
            <v>unnamed protein product [Oryza sativa Japonica Group]</v>
          </cell>
          <cell r="M1799" t="str">
            <v>GO:0005773,GO:0005886,GO:0009414,GO:0009506,GO:0015250,GO:0016021</v>
          </cell>
          <cell r="N1799" t="str">
            <v>vacuole|plasma membrane|response to water deprivation|plasmodesma|water channel activity|integral component of membrane</v>
          </cell>
        </row>
        <row r="1800">
          <cell r="A1800" t="str">
            <v>Zlat_10012333</v>
          </cell>
          <cell r="B1800">
            <v>382.473408301402</v>
          </cell>
          <cell r="C1800">
            <v>531.97054742915702</v>
          </cell>
          <cell r="D1800">
            <v>232.97626917364599</v>
          </cell>
          <cell r="E1800">
            <v>0.43794956374849298</v>
          </cell>
          <cell r="F1800">
            <v>-2.2833679555262285</v>
          </cell>
          <cell r="G1800">
            <v>-1.1911633627771101</v>
          </cell>
          <cell r="H1800">
            <v>1.9566262702565601E-10</v>
          </cell>
          <cell r="I1800">
            <v>7.7488830529338793E-9</v>
          </cell>
          <cell r="J1800" t="str">
            <v>Down</v>
          </cell>
          <cell r="K1800" t="str">
            <v>At4g27700; T29A15.190</v>
          </cell>
          <cell r="L1800" t="str">
            <v>PREDICTED: rhodanese-like domain-containing protein 14, chloroplastic isoform X2 [Oryza brachyantha]</v>
          </cell>
          <cell r="M1800" t="str">
            <v>GO:0009507,GO:0009534,GO:0009535,GO:0009941</v>
          </cell>
          <cell r="N1800" t="str">
            <v>chloroplast|chloroplast thylakoid|chloroplast thylakoid membrane|chloroplast envelope</v>
          </cell>
        </row>
        <row r="1801">
          <cell r="A1801" t="str">
            <v>Zlat_10043800</v>
          </cell>
          <cell r="B1801">
            <v>36.630827899266599</v>
          </cell>
          <cell r="C1801">
            <v>50.961620438466298</v>
          </cell>
          <cell r="D1801">
            <v>22.3000353600669</v>
          </cell>
          <cell r="E1801">
            <v>0.43758489561753999</v>
          </cell>
          <cell r="F1801">
            <v>-2.285270835476974</v>
          </cell>
          <cell r="G1801">
            <v>-1.1923651542746101</v>
          </cell>
          <cell r="H1801">
            <v>4.0630611517569401E-2</v>
          </cell>
          <cell r="I1801">
            <v>0.172079590037132</v>
          </cell>
          <cell r="J1801" t="str">
            <v>Down</v>
          </cell>
          <cell r="L1801" t="str">
            <v>predicted protein [Hordeum vulgare subsp. vulgare]</v>
          </cell>
        </row>
        <row r="1802">
          <cell r="A1802" t="str">
            <v>Zlat_10035105</v>
          </cell>
          <cell r="B1802">
            <v>147.38426247142999</v>
          </cell>
          <cell r="C1802">
            <v>205.10364881339601</v>
          </cell>
          <cell r="D1802">
            <v>89.664876129464801</v>
          </cell>
          <cell r="E1802">
            <v>0.437168605474407</v>
          </cell>
          <cell r="F1802">
            <v>-2.2874469654901661</v>
          </cell>
          <cell r="G1802">
            <v>-1.19373829486715</v>
          </cell>
          <cell r="H1802">
            <v>4.1954670083175801E-5</v>
          </cell>
          <cell r="I1802">
            <v>5.7220472026940899E-4</v>
          </cell>
          <cell r="J1802" t="str">
            <v>Down</v>
          </cell>
          <cell r="K1802" t="str">
            <v>BZIP2 {ECO:0000303|PubMed:11906833}; Synonyms=FTM3 {ECO:0000303|PubMed:22319055}, GBF5 {ECO:0000303|Ref.1}; At2g18160 {ECO:0000312|Araport:AT2G18160}</v>
          </cell>
          <cell r="L1802" t="str">
            <v>bZIP transcription factor 44-like [Aegilops tauschii subsp. tauschii]</v>
          </cell>
          <cell r="M1802" t="str">
            <v>GO:0003700,GO:0005634,GO:0043565,GO:0044212,GO:0045893,GO:0046982</v>
          </cell>
          <cell r="N1802" t="str">
            <v>DNA-binding transcription factor activity|nucleus|sequence-specific DNA binding|transcription regulatory region DNA binding|positive regulation of transcription, DNA-templated|protein heterodimerization activity</v>
          </cell>
        </row>
        <row r="1803">
          <cell r="A1803" t="str">
            <v>Zlat_10027024</v>
          </cell>
          <cell r="B1803">
            <v>248.705869133714</v>
          </cell>
          <cell r="C1803">
            <v>346.25677301936901</v>
          </cell>
          <cell r="D1803">
            <v>151.15496524805801</v>
          </cell>
          <cell r="E1803">
            <v>0.436540096905492</v>
          </cell>
          <cell r="F1803">
            <v>-2.2907403170721641</v>
          </cell>
          <cell r="G1803">
            <v>-1.1958139211015399</v>
          </cell>
          <cell r="H1803">
            <v>2.60961171380518E-4</v>
          </cell>
          <cell r="I1803">
            <v>2.84068928702591E-3</v>
          </cell>
          <cell r="J1803" t="str">
            <v>Down</v>
          </cell>
          <cell r="L1803" t="str">
            <v>PREDICTED: uncharacterized protein LOC102708885 [Oryza brachyantha]</v>
          </cell>
        </row>
        <row r="1804">
          <cell r="A1804" t="str">
            <v>Zlat_10039953</v>
          </cell>
          <cell r="B1804">
            <v>4305.3463629182697</v>
          </cell>
          <cell r="C1804">
            <v>5994.14644732738</v>
          </cell>
          <cell r="D1804">
            <v>2616.5462785091599</v>
          </cell>
          <cell r="E1804">
            <v>0.43651690887128702</v>
          </cell>
          <cell r="F1804">
            <v>-2.290862002541266</v>
          </cell>
          <cell r="G1804">
            <v>-1.1958905558727899</v>
          </cell>
          <cell r="H1804">
            <v>1.97765436339606E-46</v>
          </cell>
          <cell r="I1804">
            <v>1.2590568590511299E-43</v>
          </cell>
          <cell r="J1804" t="str">
            <v>Down</v>
          </cell>
          <cell r="L1804" t="str">
            <v>hypothetical protein OsI_09320 [Oryza sativa Indica Group]</v>
          </cell>
          <cell r="M1804" t="str">
            <v>GO:0004427,GO:0005774,GO:0009678,GO:0016021,GO:0046872,GO:1902600</v>
          </cell>
          <cell r="N1804" t="str">
            <v>inorganic diphosphatase activity|vacuolar membrane|hydrogen-translocating pyrophosphatase activity|integral component of membrane|metal ion binding|proton transmembrane transport</v>
          </cell>
          <cell r="O1804" t="str">
            <v>ko00190</v>
          </cell>
          <cell r="P1804" t="str">
            <v>Oxidative phosphorylation</v>
          </cell>
        </row>
        <row r="1805">
          <cell r="A1805" t="str">
            <v>Zlat_10004041</v>
          </cell>
          <cell r="B1805">
            <v>60.119038376381297</v>
          </cell>
          <cell r="C1805">
            <v>83.722890821579497</v>
          </cell>
          <cell r="D1805">
            <v>36.515185931183197</v>
          </cell>
          <cell r="E1805">
            <v>0.436143396063571</v>
          </cell>
          <cell r="F1805">
            <v>-2.2928238946767014</v>
          </cell>
          <cell r="G1805">
            <v>-1.19712554984526</v>
          </cell>
          <cell r="H1805">
            <v>8.2305044662502602E-3</v>
          </cell>
          <cell r="I1805">
            <v>5.0803874904223098E-2</v>
          </cell>
          <cell r="J1805" t="str">
            <v>Down</v>
          </cell>
          <cell r="L1805" t="str">
            <v>hypothetical protein OsI_25535 [Oryza sativa Indica Group]</v>
          </cell>
        </row>
        <row r="1806">
          <cell r="A1806" t="str">
            <v>Zlat_10023947</v>
          </cell>
          <cell r="B1806">
            <v>670.37710520125802</v>
          </cell>
          <cell r="C1806">
            <v>933.64395291355504</v>
          </cell>
          <cell r="D1806">
            <v>407.110257488961</v>
          </cell>
          <cell r="E1806">
            <v>0.43604444308617002</v>
          </cell>
          <cell r="F1806">
            <v>-2.2933442126273871</v>
          </cell>
          <cell r="G1806">
            <v>-1.19745290815957</v>
          </cell>
          <cell r="H1806">
            <v>1.0649782922946599E-12</v>
          </cell>
          <cell r="I1806">
            <v>5.7679771330026303E-11</v>
          </cell>
          <cell r="J1806" t="str">
            <v>Down</v>
          </cell>
          <cell r="K1806" t="str">
            <v>BAT1; Os01g0607200, LOC_Os01g42234; OsJ_02547</v>
          </cell>
          <cell r="L1806" t="str">
            <v>predicted protein [Hordeum vulgare subsp. vulgare]</v>
          </cell>
          <cell r="M1806" t="str">
            <v>GO:0005313,GO:0015180,GO:0015181,GO:0015185,GO:0015189,GO:0015812,GO:0016021</v>
          </cell>
          <cell r="N1806" t="str">
            <v>L-glutamate transmembrane transporter activity|L-alanine transmembrane transporter activity|arginine transmembrane transporter activity|gamma-aminobutyric acid transmembrane transporter activity|L-lysine transmembrane transporter activity|gamma-aminobutyric acid transport|integral component of membrane</v>
          </cell>
        </row>
        <row r="1807">
          <cell r="A1807" t="str">
            <v>Zlat_10031891</v>
          </cell>
          <cell r="B1807">
            <v>45.067793580690299</v>
          </cell>
          <cell r="C1807">
            <v>62.804978678854098</v>
          </cell>
          <cell r="D1807">
            <v>27.3306084825265</v>
          </cell>
          <cell r="E1807">
            <v>0.43516627276124697</v>
          </cell>
          <cell r="F1807">
            <v>-2.2979722064734731</v>
          </cell>
          <cell r="G1807">
            <v>-1.20036134897386</v>
          </cell>
          <cell r="H1807">
            <v>2.20906938920277E-2</v>
          </cell>
          <cell r="I1807">
            <v>0.11006854596940301</v>
          </cell>
          <cell r="J1807" t="str">
            <v>Down</v>
          </cell>
          <cell r="K1807" t="str">
            <v>TRX-X; Os04g0676100, LOC_Os04g57930; OSJNBa0064G10.1</v>
          </cell>
          <cell r="L1807" t="str">
            <v>RecName: Full=Thioredoxin X, chloroplastic; Short=OsTrxx; AltName: Full=OsTrx16; Flags: Precursor</v>
          </cell>
          <cell r="M1807" t="str">
            <v>GO:0005737,GO:0006662,GO:0008047,GO:0009570,GO:0015035,GO:0016671,GO:0045454,GO:0047134</v>
          </cell>
          <cell r="N1807" t="str">
            <v>cytoplasm|glycerol ether metabolic process|enzyme activator activity|chloroplast stroma|protein disulfide oxidoreductase activity|oxidoreductase activity, acting on a sulfur group of donors, disulfide as acceptor|cell redox homeostasis|protein-disulfide reductase activity</v>
          </cell>
        </row>
        <row r="1808">
          <cell r="A1808" t="str">
            <v>Zlat_10004931</v>
          </cell>
          <cell r="B1808">
            <v>58.242029253640901</v>
          </cell>
          <cell r="C1808">
            <v>81.196811659850994</v>
          </cell>
          <cell r="D1808">
            <v>35.287246847430801</v>
          </cell>
          <cell r="E1808">
            <v>0.43458906976859901</v>
          </cell>
          <cell r="F1808">
            <v>-2.3010242768702382</v>
          </cell>
          <cell r="G1808">
            <v>-1.20227620474216</v>
          </cell>
          <cell r="H1808">
            <v>8.8434371478232007E-3</v>
          </cell>
          <cell r="I1808">
            <v>5.37358646212589E-2</v>
          </cell>
          <cell r="J1808" t="str">
            <v>Down</v>
          </cell>
          <cell r="K1808" t="str">
            <v>PEX11-4; OsI_016204, OSIGBa0159I10.12</v>
          </cell>
          <cell r="L1808" t="str">
            <v>RecName: Full=Peroxisomal membrane protein 11-4; AltName: Full=OsPEX11-4; AltName: Full=Peroxin-11-4</v>
          </cell>
          <cell r="M1808" t="str">
            <v>GO:0005779,GO:0016559</v>
          </cell>
          <cell r="N1808" t="str">
            <v>integral component of peroxisomal membrane|peroxisome fission</v>
          </cell>
        </row>
        <row r="1809">
          <cell r="A1809" t="str">
            <v>Zlat_10010292</v>
          </cell>
          <cell r="B1809">
            <v>234.653956191764</v>
          </cell>
          <cell r="C1809">
            <v>327.163224854948</v>
          </cell>
          <cell r="D1809">
            <v>142.14468752857999</v>
          </cell>
          <cell r="E1809">
            <v>0.43447636142968599</v>
          </cell>
          <cell r="F1809">
            <v>-2.3016211899524395</v>
          </cell>
          <cell r="G1809">
            <v>-1.20265040847111</v>
          </cell>
          <cell r="H1809">
            <v>2.7634596018903702E-7</v>
          </cell>
          <cell r="I1809">
            <v>6.3474917554108098E-6</v>
          </cell>
          <cell r="J1809" t="str">
            <v>Down</v>
          </cell>
          <cell r="K1809" t="str">
            <v>CRK6 {ECO:0000303|PubMed:27176732}; Os07g0541400 {ECO:0000312|EMBL:BAF21810.1}, LOC_Os07g35690 {ECO:0000305}; OJ1008_E09.114 {ECO:0000312|EMBL:BAD30125.1}, P0458H05.131 {ECO:0000312|EMBL:BAC65053.1}</v>
          </cell>
          <cell r="L1809" t="str">
            <v>cysteine-rich receptor-like protein kinase 6 [Oryza sativa Japonica Group]</v>
          </cell>
          <cell r="M1809" t="str">
            <v>GO:0004672,GO:0004674,GO:0005524,GO:0005886,GO:0006468,GO:0016021,GO:0042742</v>
          </cell>
          <cell r="N1809" t="str">
            <v>protein kinase activity|protein serine/threonine kinase activity|ATP binding|plasma membrane|protein phosphorylation|integral component of membrane|defense response to bacterium</v>
          </cell>
        </row>
        <row r="1810">
          <cell r="A1810" t="str">
            <v>Zlat_10022991</v>
          </cell>
          <cell r="B1810">
            <v>405.02916189306899</v>
          </cell>
          <cell r="C1810">
            <v>564.70807179629799</v>
          </cell>
          <cell r="D1810">
            <v>245.35025198983999</v>
          </cell>
          <cell r="E1810">
            <v>0.43447272005409299</v>
          </cell>
          <cell r="F1810">
            <v>-2.3016404801560322</v>
          </cell>
          <cell r="G1810">
            <v>-1.2026624998458999</v>
          </cell>
          <cell r="H1810">
            <v>4.5972411007532901E-11</v>
          </cell>
          <cell r="I1810">
            <v>1.9635456863495899E-9</v>
          </cell>
          <cell r="J1810" t="str">
            <v>Down</v>
          </cell>
          <cell r="K1810" t="str">
            <v>WIP2 {ECO:0000303|PubMed:11782451}; Synonyms=NTT; At3g57670 {ECO:0000312|Araport:AT3G57670}; F15B8.140 {ECO:0000312|EMBL:CAB41188.1}</v>
          </cell>
          <cell r="L1810" t="str">
            <v>predicted protein, partial [Hordeum vulgare subsp. vulgare]</v>
          </cell>
          <cell r="M1810" t="str">
            <v>GO:0001709,GO:0003676,GO:0003700,GO:0005634,GO:0006355,GO:0009860,GO:0010468,GO:0010500,GO:0046872,GO:1990058</v>
          </cell>
          <cell r="N1810" t="str">
            <v>cell fate determination|nucleic acid binding|DNA-binding transcription factor activity|nucleus|regulation of transcription, DNA-templated|pollen tube growth|regulation of gene expression|transmitting tissue development|metal ion binding|fruit replum development</v>
          </cell>
        </row>
        <row r="1811">
          <cell r="A1811" t="str">
            <v>Zlat_10007497</v>
          </cell>
          <cell r="B1811">
            <v>90.193038456547498</v>
          </cell>
          <cell r="C1811">
            <v>125.773357180305</v>
          </cell>
          <cell r="D1811">
            <v>54.6127197327896</v>
          </cell>
          <cell r="E1811">
            <v>0.43421532951925701</v>
          </cell>
          <cell r="F1811">
            <v>-2.3030048273679178</v>
          </cell>
          <cell r="G1811">
            <v>-1.2035174351917499</v>
          </cell>
          <cell r="H1811">
            <v>8.8760139797280802E-3</v>
          </cell>
          <cell r="I1811">
            <v>5.3914394906207898E-2</v>
          </cell>
          <cell r="J1811" t="str">
            <v>Down</v>
          </cell>
          <cell r="L1811" t="str">
            <v>PREDICTED: uncharacterized protein LOC102720818 isoform X2 [Oryza brachyantha]</v>
          </cell>
        </row>
        <row r="1812">
          <cell r="A1812" t="str">
            <v>Zlat_10042181</v>
          </cell>
          <cell r="B1812">
            <v>2629.8473230290201</v>
          </cell>
          <cell r="C1812">
            <v>3667.4920078392202</v>
          </cell>
          <cell r="D1812">
            <v>1592.2026382188101</v>
          </cell>
          <cell r="E1812">
            <v>0.43413936139887899</v>
          </cell>
          <cell r="F1812">
            <v>-2.3034078199631822</v>
          </cell>
          <cell r="G1812">
            <v>-1.2037698639100101</v>
          </cell>
          <cell r="H1812">
            <v>5.6310728734710204E-38</v>
          </cell>
          <cell r="I1812">
            <v>2.7143380128094098E-35</v>
          </cell>
          <cell r="J1812" t="str">
            <v>Down</v>
          </cell>
          <cell r="K1812" t="str">
            <v>Bp10</v>
          </cell>
          <cell r="L1812" t="str">
            <v>PREDICTED: L-ascorbate oxidase homolog [Oryza brachyantha]</v>
          </cell>
          <cell r="M1812" t="str">
            <v>GO:0005507,GO:0005576,GO:0016491</v>
          </cell>
          <cell r="N1812" t="str">
            <v>copper ion binding|extracellular region|oxidoreductase activity</v>
          </cell>
        </row>
        <row r="1813">
          <cell r="A1813" t="str">
            <v>Zlat_10030358</v>
          </cell>
          <cell r="B1813">
            <v>39.055116109364498</v>
          </cell>
          <cell r="C1813">
            <v>54.473646546060401</v>
          </cell>
          <cell r="D1813">
            <v>23.636585672668598</v>
          </cell>
          <cell r="E1813">
            <v>0.43390863603527202</v>
          </cell>
          <cell r="F1813">
            <v>-2.3046326275900877</v>
          </cell>
          <cell r="G1813">
            <v>-1.20453679464819</v>
          </cell>
          <cell r="H1813">
            <v>3.2150052048773199E-2</v>
          </cell>
          <cell r="I1813">
            <v>0.145119802940814</v>
          </cell>
          <cell r="J1813" t="str">
            <v>Down</v>
          </cell>
          <cell r="K1813" t="str">
            <v>At4g14100; dl3085w</v>
          </cell>
          <cell r="L1813" t="str">
            <v>PREDICTED: uncharacterized protein At4g14100-like, partial [Oryza brachyantha]</v>
          </cell>
          <cell r="M1813" t="str">
            <v>GO:0005773</v>
          </cell>
          <cell r="N1813" t="str">
            <v>vacuole</v>
          </cell>
        </row>
        <row r="1814">
          <cell r="A1814" t="str">
            <v>Zlat_10041692</v>
          </cell>
          <cell r="B1814">
            <v>44.749599074778601</v>
          </cell>
          <cell r="C1814">
            <v>62.437895343582802</v>
          </cell>
          <cell r="D1814">
            <v>27.0613028059744</v>
          </cell>
          <cell r="E1814">
            <v>0.43341151486708002</v>
          </cell>
          <cell r="F1814">
            <v>-2.3072760314332745</v>
          </cell>
          <cell r="G1814">
            <v>-1.2061906114581999</v>
          </cell>
          <cell r="H1814">
            <v>2.1645762000543901E-2</v>
          </cell>
          <cell r="I1814">
            <v>0.10846024672146599</v>
          </cell>
          <cell r="J1814" t="str">
            <v>Down</v>
          </cell>
          <cell r="K1814" t="str">
            <v>KCS20 {ECO:0000303|PubMed:18465198}; Synonyms=KCS19 {ECO:0000305|PubMed:12916765}; At5g43760 {ECO:0000312|Araport:AT5G43760}; MQD19.11 {ECO:0000312|EMBL:BAB11304.1}</v>
          </cell>
          <cell r="L1814" t="str">
            <v>PREDICTED: 3-ketoacyl-CoA synthase 20-like [Oryza brachyantha]</v>
          </cell>
          <cell r="M1814" t="str">
            <v>GO:0006633,GO:0009409,GO:0009416,GO:0009922,GO:0016021,GO:0102336,GO:0102337,GO:0102338,GO:0102756</v>
          </cell>
          <cell r="N1814" t="str">
            <v>fatty acid biosynthetic process|response to cold|response to light stimulus|fatty acid elongase activity|integral component of membrane|3-oxo-arachidoyl-CoA synthase activity|3-oxo-cerotoyl-CoA synthase activity|3-oxo-lignoceronyl-CoA synthase activity|very-long-chain 3-ketoacyl-CoA synthase activity</v>
          </cell>
          <cell r="O1814" t="str">
            <v>ko00062</v>
          </cell>
          <cell r="P1814" t="str">
            <v>Fatty acid elongation</v>
          </cell>
        </row>
        <row r="1815">
          <cell r="A1815" t="str">
            <v>Zlat_10013340</v>
          </cell>
          <cell r="B1815">
            <v>226.75686116814001</v>
          </cell>
          <cell r="C1815">
            <v>316.39546733657897</v>
          </cell>
          <cell r="D1815">
            <v>137.11825499970101</v>
          </cell>
          <cell r="E1815">
            <v>0.43337616734514101</v>
          </cell>
          <cell r="F1815">
            <v>-2.3074642201161919</v>
          </cell>
          <cell r="G1815">
            <v>-1.20630827740035</v>
          </cell>
          <cell r="H1815">
            <v>3.9127827977812697E-7</v>
          </cell>
          <cell r="I1815">
            <v>8.8050846409373097E-6</v>
          </cell>
          <cell r="J1815" t="str">
            <v>Down</v>
          </cell>
          <cell r="L1815" t="str">
            <v>PREDICTED: disease resistance protein RPP13-like [Oryza brachyantha]</v>
          </cell>
          <cell r="M1815" t="str">
            <v>GO:0005524,GO:0006952,GO:0043531</v>
          </cell>
          <cell r="N1815" t="str">
            <v>ATP binding|defense response|ADP binding</v>
          </cell>
        </row>
        <row r="1816">
          <cell r="A1816" t="str">
            <v>Zlat_10019525</v>
          </cell>
          <cell r="B1816">
            <v>903.59336286926805</v>
          </cell>
          <cell r="C1816">
            <v>1261.1805014586701</v>
          </cell>
          <cell r="D1816">
            <v>546.00622427986298</v>
          </cell>
          <cell r="E1816">
            <v>0.43293265606973502</v>
          </cell>
          <cell r="F1816">
            <v>-2.3098280667442284</v>
          </cell>
          <cell r="G1816">
            <v>-1.20778546788073</v>
          </cell>
          <cell r="H1816">
            <v>1.1962699435847401E-16</v>
          </cell>
          <cell r="I1816">
            <v>1.0938899847272701E-14</v>
          </cell>
          <cell r="J1816" t="str">
            <v>Down</v>
          </cell>
          <cell r="K1816" t="str">
            <v>CXE15; At5g06570; F15M7.10</v>
          </cell>
          <cell r="L1816" t="str">
            <v>probable carboxylesterase 15 [Oryza sativa Japonica Group]</v>
          </cell>
          <cell r="M1816" t="str">
            <v>GO:0052689</v>
          </cell>
          <cell r="N1816" t="str">
            <v>carboxylic ester hydrolase activity</v>
          </cell>
        </row>
        <row r="1817">
          <cell r="A1817" t="str">
            <v>Zlat_10040512</v>
          </cell>
          <cell r="B1817">
            <v>89.573198329018098</v>
          </cell>
          <cell r="C1817">
            <v>125.02934284539</v>
          </cell>
          <cell r="D1817">
            <v>54.117053812646198</v>
          </cell>
          <cell r="E1817">
            <v>0.43283482565822001</v>
          </cell>
          <cell r="F1817">
            <v>-2.3103501398698252</v>
          </cell>
          <cell r="G1817">
            <v>-1.20811151258238</v>
          </cell>
          <cell r="H1817">
            <v>1.15443928038247E-3</v>
          </cell>
          <cell r="I1817">
            <v>1.01705196341162E-2</v>
          </cell>
          <cell r="J1817" t="str">
            <v>Down</v>
          </cell>
          <cell r="K1817" t="str">
            <v>TCEA1; Synonyms=TCEA5</v>
          </cell>
          <cell r="L1817" t="str">
            <v>Os09g0462200, partial [Oryza sativa Japonica Group]</v>
          </cell>
          <cell r="M1817" t="str">
            <v>GO:0006952,GO:0009507,GO:0016787,GO:0016829</v>
          </cell>
          <cell r="N1817" t="str">
            <v>defense response|chloroplast|hydrolase activity|lyase activity</v>
          </cell>
        </row>
        <row r="1818">
          <cell r="A1818" t="str">
            <v>Zlat_10031117</v>
          </cell>
          <cell r="B1818">
            <v>147.988649094089</v>
          </cell>
          <cell r="C1818">
            <v>206.59896044460501</v>
          </cell>
          <cell r="D1818">
            <v>89.378337743573098</v>
          </cell>
          <cell r="E1818">
            <v>0.43261755795493401</v>
          </cell>
          <cell r="F1818">
            <v>-2.3115104359776599</v>
          </cell>
          <cell r="G1818">
            <v>-1.2088358760496201</v>
          </cell>
          <cell r="H1818">
            <v>3.2757956878791601E-5</v>
          </cell>
          <cell r="I1818">
            <v>4.6228313718284599E-4</v>
          </cell>
          <cell r="J1818" t="str">
            <v>Down</v>
          </cell>
          <cell r="L1818" t="str">
            <v>hypothetical protein OsI_09867 [Oryza sativa Indica Group]</v>
          </cell>
        </row>
        <row r="1819">
          <cell r="A1819" t="str">
            <v>Zlat_10027348</v>
          </cell>
          <cell r="B1819">
            <v>277.87495090205402</v>
          </cell>
          <cell r="C1819">
            <v>387.99897437204498</v>
          </cell>
          <cell r="D1819">
            <v>167.750927432064</v>
          </cell>
          <cell r="E1819">
            <v>0.43234889397210302</v>
          </cell>
          <cell r="F1819">
            <v>-2.3129468212876341</v>
          </cell>
          <cell r="G1819">
            <v>-1.2097320962609299</v>
          </cell>
          <cell r="H1819">
            <v>4.75565243552215E-7</v>
          </cell>
          <cell r="I1819">
            <v>1.0501650816713901E-5</v>
          </cell>
          <cell r="J1819" t="str">
            <v>Down</v>
          </cell>
          <cell r="K1819" t="str">
            <v>At1g48100; F21D18.17, F21D18.18</v>
          </cell>
          <cell r="L1819" t="str">
            <v>PREDICTED: polygalacturonase At1g48100-like isoform X1 [Oryza brachyantha]</v>
          </cell>
          <cell r="M1819" t="str">
            <v>GO:0004650,GO:0005576,GO:0005618,GO:0005975,GO:0009831</v>
          </cell>
          <cell r="N1819" t="str">
            <v>polygalacturonase activity|extracellular region|cell wall|carbohydrate metabolic process|plant-type cell wall modification involved in multidimensional cell growth</v>
          </cell>
        </row>
        <row r="1820">
          <cell r="A1820" t="str">
            <v>Zlat_10048697</v>
          </cell>
          <cell r="B1820">
            <v>75.682526299113505</v>
          </cell>
          <cell r="C1820">
            <v>105.678416601991</v>
          </cell>
          <cell r="D1820">
            <v>45.686635996236099</v>
          </cell>
          <cell r="E1820">
            <v>0.43231756743955102</v>
          </cell>
          <cell r="F1820">
            <v>-2.3131144217030353</v>
          </cell>
          <cell r="G1820">
            <v>-1.20983663283127</v>
          </cell>
          <cell r="H1820">
            <v>1.69351429665122E-2</v>
          </cell>
          <cell r="I1820">
            <v>8.9752151953042203E-2</v>
          </cell>
          <cell r="J1820" t="str">
            <v>Down</v>
          </cell>
          <cell r="L1820" t="str">
            <v>hypothetical protein OsI_23701 [Oryza sativa Indica Group]</v>
          </cell>
          <cell r="M1820" t="str">
            <v>GO:0005789,GO:0009908,GO:0016021</v>
          </cell>
          <cell r="N1820" t="str">
            <v>endoplasmic reticulum membrane|flower development|integral component of membrane</v>
          </cell>
        </row>
        <row r="1821">
          <cell r="A1821" t="str">
            <v>Zlat_10005104</v>
          </cell>
          <cell r="B1821">
            <v>577.12611854725503</v>
          </cell>
          <cell r="C1821">
            <v>805.92754640671603</v>
          </cell>
          <cell r="D1821">
            <v>348.32469068779398</v>
          </cell>
          <cell r="E1821">
            <v>0.432203480624063</v>
          </cell>
          <cell r="F1821">
            <v>-2.3137250041487167</v>
          </cell>
          <cell r="G1821">
            <v>-1.21021740432147</v>
          </cell>
          <cell r="H1821">
            <v>3.9398549061440396E-9</v>
          </cell>
          <cell r="I1821">
            <v>1.25650835768537E-7</v>
          </cell>
          <cell r="J1821" t="str">
            <v>Down</v>
          </cell>
          <cell r="K1821" t="str">
            <v>ACR9 {ECO:0000303|PubMed:21861936}; At2g39570 {ECO:0000312|Araport:AT2G39570}</v>
          </cell>
          <cell r="L1821" t="str">
            <v>hypothetical protein OsJ_16873 [Oryza sativa Japonica Group]</v>
          </cell>
        </row>
        <row r="1822">
          <cell r="A1822" t="str">
            <v>Zlat_10021955</v>
          </cell>
          <cell r="B1822">
            <v>40.764143780027297</v>
          </cell>
          <cell r="C1822">
            <v>56.952196683094499</v>
          </cell>
          <cell r="D1822">
            <v>24.576090876960102</v>
          </cell>
          <cell r="E1822">
            <v>0.43152138650088701</v>
          </cell>
          <cell r="F1822">
            <v>-2.3173822463558116</v>
          </cell>
          <cell r="G1822">
            <v>-1.2124960327387999</v>
          </cell>
          <cell r="H1822">
            <v>2.7736824135875901E-2</v>
          </cell>
          <cell r="I1822">
            <v>0.13020341586593201</v>
          </cell>
          <cell r="J1822" t="str">
            <v>Down</v>
          </cell>
          <cell r="L1822" t="str">
            <v>trinucleotide repeat-containing gene 18 protein-like [Aegilops tauschii subsp. tauschii]</v>
          </cell>
        </row>
        <row r="1823">
          <cell r="A1823" t="str">
            <v>Zlat_10004421</v>
          </cell>
          <cell r="B1823">
            <v>51.221393043304801</v>
          </cell>
          <cell r="C1823">
            <v>71.570824637624398</v>
          </cell>
          <cell r="D1823">
            <v>30.8719614489851</v>
          </cell>
          <cell r="E1823">
            <v>0.43134841054710799</v>
          </cell>
          <cell r="F1823">
            <v>-2.3183115447942262</v>
          </cell>
          <cell r="G1823">
            <v>-1.2130744550104</v>
          </cell>
          <cell r="H1823">
            <v>1.8045282025739299E-2</v>
          </cell>
          <cell r="I1823">
            <v>9.4123343037949697E-2</v>
          </cell>
          <cell r="J1823" t="str">
            <v>Down</v>
          </cell>
          <cell r="L1823" t="str">
            <v>PREDICTED: uncharacterized protein LOC102699545 [Oryza brachyantha]</v>
          </cell>
        </row>
        <row r="1824">
          <cell r="A1824" t="str">
            <v>Zlat_10016123</v>
          </cell>
          <cell r="B1824">
            <v>187.350057873325</v>
          </cell>
          <cell r="C1824">
            <v>261.80756622657998</v>
          </cell>
          <cell r="D1824">
            <v>112.892549520071</v>
          </cell>
          <cell r="E1824">
            <v>0.431204304547749</v>
          </cell>
          <cell r="F1824">
            <v>-2.3190863111833013</v>
          </cell>
          <cell r="G1824">
            <v>-1.2135565148519201</v>
          </cell>
          <cell r="H1824">
            <v>2.8357277540553099E-6</v>
          </cell>
          <cell r="I1824">
            <v>5.3216421511309302E-5</v>
          </cell>
          <cell r="J1824" t="str">
            <v>Down</v>
          </cell>
          <cell r="K1824" t="str">
            <v>GT-2; At1g76890; F7O12.6</v>
          </cell>
          <cell r="L1824" t="str">
            <v>hypothetical protein SETIT_9G570100v2 [Setaria italica]</v>
          </cell>
          <cell r="M1824" t="str">
            <v>GO:0003700,GO:0005634,GO:0043565</v>
          </cell>
          <cell r="N1824" t="str">
            <v>DNA-binding transcription factor activity|nucleus|sequence-specific DNA binding</v>
          </cell>
        </row>
        <row r="1825">
          <cell r="A1825" t="str">
            <v>Zlat_10019730</v>
          </cell>
          <cell r="B1825">
            <v>307.16154682580299</v>
          </cell>
          <cell r="C1825">
            <v>429.27064700599402</v>
          </cell>
          <cell r="D1825">
            <v>185.05244664561101</v>
          </cell>
          <cell r="E1825">
            <v>0.431085721645038</v>
          </cell>
          <cell r="F1825">
            <v>-2.3197242445979547</v>
          </cell>
          <cell r="G1825">
            <v>-1.21395331630284</v>
          </cell>
          <cell r="H1825">
            <v>4.3678646958541498E-9</v>
          </cell>
          <cell r="I1825">
            <v>1.38071283496509E-7</v>
          </cell>
          <cell r="J1825" t="str">
            <v>Down</v>
          </cell>
          <cell r="K1825" t="str">
            <v>TIL {ECO:0000303|PubMed:18671872}; At5g58070 {ECO:0000312|EMBL:AED96994.1}; K21L19.6 {ECO:0000312|EMBL:AAL32867.1}</v>
          </cell>
          <cell r="L1825" t="str">
            <v>temperature-induced lipocalin-1 [Brachypodium distachyon]</v>
          </cell>
          <cell r="M1825" t="str">
            <v>GO:0005215,GO:0005737,GO:0005739,GO:0005773,GO:0005774,GO:0005783,GO:0005794,GO:0005886,GO:0006629,GO:0006883,GO:0009408,GO:0009409,GO:0009414,GO:0009416,GO:0009506,GO:0009644,GO:0009735,GO:0009898,GO:0009941,GO:0010286,GO:0010431,GO:0030644,GO:0031969,GO:0042538,GO:0045735,GO:0050826,GO:1901002,GO:1901562,GO:1902884</v>
          </cell>
          <cell r="N1825" t="str">
            <v>transporter activity|cytoplasm|mitochondrion|vacuole|vacuolar membrane|endoplasmic reticulum|Golgi apparatus|plasma membrane|lipid metabolic process|cellular sodium ion homeostasis|response to heat|response to cold|response to water deprivation|response to light stimulus|plasmodesma|response to high light intensity|response to cytokinin|cytoplasmic side of plasma membrane|chloroplast envelope|heat acclimation|seed maturation|cellular chloride ion homeostasis|chloroplast membrane|hyperosmotic salinity response|nutrient reservoir activity|response to freezing|positive regulation of response to salt stress|response to paraquat|positive regulation of response to oxidative stress</v>
          </cell>
        </row>
        <row r="1826">
          <cell r="A1826" t="str">
            <v>Zlat_10024045</v>
          </cell>
          <cell r="B1826">
            <v>135.652613170515</v>
          </cell>
          <cell r="C1826">
            <v>189.719875638356</v>
          </cell>
          <cell r="D1826">
            <v>81.585350702672898</v>
          </cell>
          <cell r="E1826">
            <v>0.43003059341125999</v>
          </cell>
          <cell r="F1826">
            <v>-2.3254159478919898</v>
          </cell>
          <cell r="G1826">
            <v>-1.2174887946245601</v>
          </cell>
          <cell r="H1826">
            <v>2.7530850326399101E-2</v>
          </cell>
          <cell r="I1826">
            <v>0.12952397542015601</v>
          </cell>
          <cell r="J1826" t="str">
            <v>Down</v>
          </cell>
          <cell r="K1826" t="str">
            <v>At5g19025; T16G12_60</v>
          </cell>
          <cell r="L1826" t="str">
            <v>unnamed protein product [Oryza sativa Japonica Group]</v>
          </cell>
          <cell r="M1826" t="str">
            <v>GO:0003735,GO:0005840,GO:0006412,GO:0016021</v>
          </cell>
          <cell r="N1826" t="str">
            <v>structural constituent of ribosome|ribosome|translation|integral component of membrane</v>
          </cell>
        </row>
        <row r="1827">
          <cell r="A1827" t="str">
            <v>Zlat_10015527</v>
          </cell>
          <cell r="B1827">
            <v>1689.9696047878599</v>
          </cell>
          <cell r="C1827">
            <v>2364.2549669620798</v>
          </cell>
          <cell r="D1827">
            <v>1015.68424261363</v>
          </cell>
          <cell r="E1827">
            <v>0.429600130614812</v>
          </cell>
          <cell r="F1827">
            <v>-2.3277460334308415</v>
          </cell>
          <cell r="G1827">
            <v>-1.2189336629297001</v>
          </cell>
          <cell r="H1827">
            <v>8.3190412104387007E-24</v>
          </cell>
          <cell r="I1827">
            <v>1.4696392069247299E-21</v>
          </cell>
          <cell r="J1827" t="str">
            <v>Down</v>
          </cell>
          <cell r="K1827" t="str">
            <v>FLA11; At5g03170; F15A17_200, MOK16.8</v>
          </cell>
          <cell r="L1827" t="str">
            <v>fasciclin-like arabinogalactan protein 11 [Oryza sativa Japonica Group]</v>
          </cell>
          <cell r="M1827" t="str">
            <v>GO:0005886,GO:0009834,GO:0031225</v>
          </cell>
          <cell r="N1827" t="str">
            <v>plasma membrane|plant-type secondary cell wall biogenesis|anchored component of membrane</v>
          </cell>
        </row>
        <row r="1828">
          <cell r="A1828" t="str">
            <v>Zlat_10001568</v>
          </cell>
          <cell r="B1828">
            <v>5727.0916359310504</v>
          </cell>
          <cell r="C1828">
            <v>8012.8512135283099</v>
          </cell>
          <cell r="D1828">
            <v>3441.33205833379</v>
          </cell>
          <cell r="E1828">
            <v>0.42947659536267202</v>
          </cell>
          <cell r="F1828">
            <v>-2.3284155895749077</v>
          </cell>
          <cell r="G1828">
            <v>-1.2193485820899399</v>
          </cell>
          <cell r="H1828">
            <v>1.5379860441907499E-36</v>
          </cell>
          <cell r="I1828">
            <v>6.8282533030374104E-34</v>
          </cell>
          <cell r="J1828" t="str">
            <v>Down</v>
          </cell>
          <cell r="K1828" t="str">
            <v>At2g21870; F7D8.19</v>
          </cell>
          <cell r="L1828" t="str">
            <v>PREDICTED: extracellular matrix-binding protein ebh [Oryza brachyantha]</v>
          </cell>
          <cell r="M1828" t="str">
            <v>GO:0005507,GO:0005730,GO:0005739,GO:0005753,GO:0006811,GO:0008270,GO:0009507,GO:0009555,GO:0016020,GO:0045263,GO:0050897</v>
          </cell>
          <cell r="N1828" t="str">
            <v>copper ion binding|nucleolus|mitochondrion|mitochondrial proton-transporting ATP synthase complex|ion transport|zinc ion binding|chloroplast|pollen development|membrane|proton-transporting ATP synthase complex, coupling factor F(o)|cobalt ion binding</v>
          </cell>
        </row>
        <row r="1829">
          <cell r="A1829" t="str">
            <v>Zlat_10023446</v>
          </cell>
          <cell r="B1829">
            <v>92.238553829248204</v>
          </cell>
          <cell r="C1829">
            <v>129.05569497404699</v>
          </cell>
          <cell r="D1829">
            <v>55.421412684449898</v>
          </cell>
          <cell r="E1829">
            <v>0.42943794689258202</v>
          </cell>
          <cell r="F1829">
            <v>-2.328625141853466</v>
          </cell>
          <cell r="G1829">
            <v>-1.21947841562618</v>
          </cell>
          <cell r="H1829">
            <v>8.5360492354618603E-4</v>
          </cell>
          <cell r="I1829">
            <v>7.8932138477104397E-3</v>
          </cell>
          <cell r="J1829" t="str">
            <v>Down</v>
          </cell>
          <cell r="K1829" t="str">
            <v>BZIP02; Os01g0211800, LOC_Os01g11350; P0031E09.34</v>
          </cell>
          <cell r="L1829" t="str">
            <v>bZIP transcription factor RF2b -like [Oryza sativa Japonica Group]</v>
          </cell>
          <cell r="M1829" t="str">
            <v>GO:0003677,GO:0003700,GO:0005634,GO:0045893</v>
          </cell>
          <cell r="N1829" t="str">
            <v>DNA binding|DNA-binding transcription factor activity|nucleus|positive regulation of transcription, DNA-templated</v>
          </cell>
          <cell r="O1829" t="str">
            <v>ko04214,ko04141,ko04668,ko04151,ko04010,ko04022,ko04210</v>
          </cell>
          <cell r="P1829" t="str">
            <v>Apoptosis - fly|Protein processing in endoplasmic reticulum|TNF signaling pathway|PI3K-Akt signaling pathway|MAPK signaling pathway|cGMP-PKG signaling pathway|Apoptosis</v>
          </cell>
        </row>
        <row r="1830">
          <cell r="A1830" t="str">
            <v>Zlat_10010904</v>
          </cell>
          <cell r="B1830">
            <v>396.43112681354398</v>
          </cell>
          <cell r="C1830">
            <v>554.71346021190095</v>
          </cell>
          <cell r="D1830">
            <v>238.14879341518801</v>
          </cell>
          <cell r="E1830">
            <v>0.42931857706177701</v>
          </cell>
          <cell r="F1830">
            <v>-2.3292726041438092</v>
          </cell>
          <cell r="G1830">
            <v>-1.21987949383459</v>
          </cell>
          <cell r="H1830">
            <v>4.0424845930213002E-11</v>
          </cell>
          <cell r="I1830">
            <v>1.74873737356057E-9</v>
          </cell>
          <cell r="J1830" t="str">
            <v>Down</v>
          </cell>
          <cell r="K1830" t="str">
            <v>PII-2; At1g13230; F3F19.26</v>
          </cell>
          <cell r="L1830" t="str">
            <v>PREDICTED: piriformospora indica-insensitive protein 2 [Oryza brachyantha]</v>
          </cell>
          <cell r="M1830" t="str">
            <v>GO:0005886,GO:0009507,GO:0009610,GO:0044403</v>
          </cell>
          <cell r="N1830" t="str">
            <v>plasma membrane|chloroplast|response to symbiotic fungus|symbiont process</v>
          </cell>
        </row>
        <row r="1831">
          <cell r="A1831" t="str">
            <v>Zlat_10005279</v>
          </cell>
          <cell r="B1831">
            <v>41.911922611382202</v>
          </cell>
          <cell r="C1831">
            <v>58.655834831839996</v>
          </cell>
          <cell r="D1831">
            <v>25.168010390924401</v>
          </cell>
          <cell r="E1831">
            <v>0.429079399570024</v>
          </cell>
          <cell r="F1831">
            <v>-2.3305709875656802</v>
          </cell>
          <cell r="G1831">
            <v>-1.2206834570301499</v>
          </cell>
          <cell r="H1831">
            <v>2.4774123486894201E-2</v>
          </cell>
          <cell r="I1831">
            <v>0.119915144842172</v>
          </cell>
          <cell r="J1831" t="str">
            <v>Down</v>
          </cell>
          <cell r="K1831" t="str">
            <v>CINV1 {ECO:0000305}; Os02g0550600 {ECO:0000312|EMBL:BAF09009.1}, LOC_Os02g34560 {ECO:0000305}; OsJ_07095 {ECO:0000312|EMBL:EAZ23402.1}, P0451A10.27 {ECO:0000312|EMBL:BAD33266.1}</v>
          </cell>
          <cell r="L1831" t="str">
            <v>PREDICTED: probable alkaline/neutral invertase F [Oryza brachyantha]</v>
          </cell>
          <cell r="M1831" t="str">
            <v>GO:0004575,GO:0005829,GO:0005987,GO:0009555,GO:0010311,GO:0033926,GO:0048510,GO:0080022</v>
          </cell>
          <cell r="N1831" t="str">
            <v>sucrose alpha-glucosidase activity|cytosol|sucrose catabolic process|pollen development|lateral root formation|glycopeptide alpha-N-acetylgalactosaminidase activity|regulation of timing of transition from vegetative to reproductive phase|primary root development</v>
          </cell>
        </row>
        <row r="1832">
          <cell r="A1832" t="str">
            <v>Zlat_10044355</v>
          </cell>
          <cell r="B1832">
            <v>173.157458783945</v>
          </cell>
          <cell r="C1832">
            <v>242.37676538787599</v>
          </cell>
          <cell r="D1832">
            <v>103.938152180014</v>
          </cell>
          <cell r="E1832">
            <v>0.428828860776655</v>
          </cell>
          <cell r="F1832">
            <v>-2.3319325993798388</v>
          </cell>
          <cell r="G1832">
            <v>-1.2215260904484799</v>
          </cell>
          <cell r="H1832">
            <v>6.0200648507721802E-6</v>
          </cell>
          <cell r="I1832">
            <v>1.0342618543521101E-4</v>
          </cell>
          <cell r="J1832" t="str">
            <v>Down</v>
          </cell>
          <cell r="K1832" t="str">
            <v>PEX11-3; OsI_010901</v>
          </cell>
          <cell r="L1832" t="str">
            <v>PREDICTED: peroxisomal membrane protein 11-3, partial [Oryza brachyantha]</v>
          </cell>
          <cell r="M1832" t="str">
            <v>GO:0005779,GO:0016559</v>
          </cell>
          <cell r="N1832" t="str">
            <v>integral component of peroxisomal membrane|peroxisome fission</v>
          </cell>
        </row>
        <row r="1833">
          <cell r="A1833" t="str">
            <v>Zlat_10010736</v>
          </cell>
          <cell r="B1833">
            <v>723.14401955940298</v>
          </cell>
          <cell r="C1833">
            <v>1012.52844122237</v>
          </cell>
          <cell r="D1833">
            <v>433.75959789644099</v>
          </cell>
          <cell r="E1833">
            <v>0.42839250754555502</v>
          </cell>
          <cell r="F1833">
            <v>-2.3343078657687788</v>
          </cell>
          <cell r="G1833">
            <v>-1.22299484687528</v>
          </cell>
          <cell r="H1833">
            <v>1.5121042233422E-17</v>
          </cell>
          <cell r="I1833">
            <v>1.55080306091223E-15</v>
          </cell>
          <cell r="J1833" t="str">
            <v>Down</v>
          </cell>
          <cell r="K1833" t="str">
            <v>BBX24 {ECO:0000303|PubMed:19920209}; Synonyms=STO; At1g06040; T21E18.8, T21E18.9</v>
          </cell>
          <cell r="L1833" t="str">
            <v>B-box zinc finger protein 24 [Sorghum bicolor]</v>
          </cell>
          <cell r="M1833" t="str">
            <v>GO:0003677,GO:0003700,GO:0003712,GO:0005634,GO:0006355,GO:0008270,GO:0009416,GO:0009640,GO:0010228,GO:0048573,GO:0080167,GO:1902448</v>
          </cell>
          <cell r="N1833" t="str">
            <v>DNA binding|DNA-binding transcription factor activity|transcription coregulator activity|nucleus|regulation of transcription, DNA-templated|zinc ion binding|response to light stimulus|photomorphogenesis|vegetative to reproductive phase transition of meristem|photoperiodism, flowering|response to karrikin|positive regulation of shade avoidance</v>
          </cell>
        </row>
        <row r="1834">
          <cell r="A1834" t="str">
            <v>Zlat_10018779</v>
          </cell>
          <cell r="B1834">
            <v>272.96624719925302</v>
          </cell>
          <cell r="C1834">
            <v>382.26480271744998</v>
          </cell>
          <cell r="D1834">
            <v>163.667691681055</v>
          </cell>
          <cell r="E1834">
            <v>0.42815265888350701</v>
          </cell>
          <cell r="F1834">
            <v>-2.3356155316370062</v>
          </cell>
          <cell r="G1834">
            <v>-1.2238028100695399</v>
          </cell>
          <cell r="H1834">
            <v>1.6061314105185E-6</v>
          </cell>
          <cell r="I1834">
            <v>3.1855742469206199E-5</v>
          </cell>
          <cell r="J1834" t="str">
            <v>Down</v>
          </cell>
          <cell r="K1834" t="str">
            <v>HOX1; Os10g0561800, LOC_Os10g41230; OsJ_031189, OSJNBb0089A17.12</v>
          </cell>
          <cell r="L1834" t="str">
            <v>Homeobox-leucine zipper protein HOX1 [Dichanthelium oligosanthes]</v>
          </cell>
          <cell r="M1834" t="str">
            <v>GO:0003700,GO:0005634,GO:0043565</v>
          </cell>
          <cell r="N1834" t="str">
            <v>DNA-binding transcription factor activity|nucleus|sequence-specific DNA binding</v>
          </cell>
        </row>
        <row r="1835">
          <cell r="A1835" t="str">
            <v>Zlat_10044039</v>
          </cell>
          <cell r="B1835">
            <v>62.608187896311698</v>
          </cell>
          <cell r="C1835">
            <v>87.680033798367901</v>
          </cell>
          <cell r="D1835">
            <v>37.536341994255601</v>
          </cell>
          <cell r="E1835">
            <v>0.42810592523921098</v>
          </cell>
          <cell r="F1835">
            <v>-2.3358704961657191</v>
          </cell>
          <cell r="G1835">
            <v>-1.2239602914616901</v>
          </cell>
          <cell r="H1835">
            <v>5.6069383204699003E-3</v>
          </cell>
          <cell r="I1835">
            <v>3.7176127492492703E-2</v>
          </cell>
          <cell r="J1835" t="str">
            <v>Down</v>
          </cell>
          <cell r="K1835" t="str">
            <v>OsI_21475</v>
          </cell>
          <cell r="L1835" t="str">
            <v>hypothetical protein SETIT_4G018900v2 [Setaria italica]</v>
          </cell>
          <cell r="M1835" t="str">
            <v>GO:0016021,GO:0055085</v>
          </cell>
          <cell r="N1835" t="str">
            <v>integral component of membrane|transmembrane transport</v>
          </cell>
        </row>
        <row r="1836">
          <cell r="A1836" t="str">
            <v>Zlat_10041229</v>
          </cell>
          <cell r="B1836">
            <v>223.677950465577</v>
          </cell>
          <cell r="C1836">
            <v>313.26198237928702</v>
          </cell>
          <cell r="D1836">
            <v>134.09391855186601</v>
          </cell>
          <cell r="E1836">
            <v>0.428056789826189</v>
          </cell>
          <cell r="F1836">
            <v>-2.3361386240504363</v>
          </cell>
          <cell r="G1836">
            <v>-1.2241258847899901</v>
          </cell>
          <cell r="H1836">
            <v>3.0863719526890801E-7</v>
          </cell>
          <cell r="I1836">
            <v>7.0317597857957403E-6</v>
          </cell>
          <cell r="J1836" t="str">
            <v>Down</v>
          </cell>
          <cell r="K1836" t="str">
            <v>TUBA2; Synonyms=TUA2</v>
          </cell>
          <cell r="L1836" t="str">
            <v>Os03g0219300 [Oryza sativa Japonica Group]</v>
          </cell>
          <cell r="M1836" t="str">
            <v>GO:0003924,GO:0005200,GO:0005525,GO:0005737,GO:0005874,GO:0007017</v>
          </cell>
          <cell r="N1836" t="str">
            <v>GTPase activity|structural constituent of cytoskeleton|GTP binding|cytoplasm|microtubule|microtubule-based process</v>
          </cell>
        </row>
        <row r="1837">
          <cell r="A1837" t="str">
            <v>Zlat_10003088</v>
          </cell>
          <cell r="B1837">
            <v>44.025588099307299</v>
          </cell>
          <cell r="C1837">
            <v>61.659239026089502</v>
          </cell>
          <cell r="D1837">
            <v>26.3919371725251</v>
          </cell>
          <cell r="E1837">
            <v>0.42802891487775302</v>
          </cell>
          <cell r="F1837">
            <v>-2.3362907627060769</v>
          </cell>
          <cell r="G1837">
            <v>-1.22421983578033</v>
          </cell>
          <cell r="H1837">
            <v>2.08448708665314E-2</v>
          </cell>
          <cell r="I1837">
            <v>0.105149892775976</v>
          </cell>
          <cell r="J1837" t="str">
            <v>Down</v>
          </cell>
          <cell r="L1837" t="str">
            <v>hypothetical protein OsJ_02701 [Oryza sativa Japonica Group]</v>
          </cell>
        </row>
        <row r="1838">
          <cell r="A1838" t="str">
            <v>Zlat_10028403</v>
          </cell>
          <cell r="B1838">
            <v>766.94469798632701</v>
          </cell>
          <cell r="C1838">
            <v>1074.5703523485699</v>
          </cell>
          <cell r="D1838">
            <v>459.31904362408699</v>
          </cell>
          <cell r="E1838">
            <v>0.42744436659750101</v>
          </cell>
          <cell r="F1838">
            <v>-2.3394857393023982</v>
          </cell>
          <cell r="G1838">
            <v>-1.2261914345539999</v>
          </cell>
          <cell r="H1838">
            <v>1.4771332466408701E-11</v>
          </cell>
          <cell r="I1838">
            <v>6.8089385257043997E-10</v>
          </cell>
          <cell r="J1838" t="str">
            <v>Down</v>
          </cell>
          <cell r="K1838" t="str">
            <v>HSFB2C; Synonyms=HSF24; Os09g0526600, LOC_Os09g35790; OJ1439_F07.16-1, OJ1439_F07.16-2</v>
          </cell>
          <cell r="L1838" t="str">
            <v>Heat stress transcription factor B-2b [Zea mays]</v>
          </cell>
          <cell r="M1838" t="str">
            <v>GO:0000978,GO:0003700,GO:0005634,GO:0034605,GO:0043565,GO:0061408</v>
          </cell>
          <cell r="N1838" t="str">
            <v>RNA polymerase II proximal promoter sequence-specific DNA binding|DNA-binding transcription factor activity|nucleus|cellular response to heat|sequence-specific DNA binding|positive regulation of transcription from RNA polymerase II promoter in response to heat stress</v>
          </cell>
        </row>
        <row r="1839">
          <cell r="A1839" t="str">
            <v>Zlat_10048310</v>
          </cell>
          <cell r="B1839">
            <v>1486.2860641436801</v>
          </cell>
          <cell r="C1839">
            <v>2082.8569767219701</v>
          </cell>
          <cell r="D1839">
            <v>889.71515156539704</v>
          </cell>
          <cell r="E1839">
            <v>0.42716094360239898</v>
          </cell>
          <cell r="F1839">
            <v>-2.3410379974504392</v>
          </cell>
          <cell r="G1839">
            <v>-1.22714835106181</v>
          </cell>
          <cell r="H1839">
            <v>3.4271156479295699E-17</v>
          </cell>
          <cell r="I1839">
            <v>3.3229234538057298E-15</v>
          </cell>
          <cell r="J1839" t="str">
            <v>Down</v>
          </cell>
          <cell r="K1839" t="str">
            <v>FKBP70</v>
          </cell>
          <cell r="L1839" t="str">
            <v>Os08g0525600 [Oryza sativa Japonica Group]</v>
          </cell>
          <cell r="M1839" t="str">
            <v>GO:0003755,GO:0005516</v>
          </cell>
          <cell r="N1839" t="str">
            <v>peptidyl-prolyl cis-trans isomerase activity|calmodulin binding</v>
          </cell>
        </row>
        <row r="1840">
          <cell r="A1840" t="str">
            <v>Zlat_10028936</v>
          </cell>
          <cell r="B1840">
            <v>49.579358439118501</v>
          </cell>
          <cell r="C1840">
            <v>69.483016237923295</v>
          </cell>
          <cell r="D1840">
            <v>29.6757006403137</v>
          </cell>
          <cell r="E1840">
            <v>0.42709286739508201</v>
          </cell>
          <cell r="F1840">
            <v>-2.3414111457753535</v>
          </cell>
          <cell r="G1840">
            <v>-1.2273782902336201</v>
          </cell>
          <cell r="H1840">
            <v>3.0440098725877E-2</v>
          </cell>
          <cell r="I1840">
            <v>0.13938252289436001</v>
          </cell>
          <cell r="J1840" t="str">
            <v>Down</v>
          </cell>
        </row>
        <row r="1841">
          <cell r="A1841" t="str">
            <v>Zlat_10016169</v>
          </cell>
          <cell r="B1841">
            <v>371.04813325982798</v>
          </cell>
          <cell r="C1841">
            <v>520.06056367650501</v>
          </cell>
          <cell r="D1841">
            <v>222.035702843152</v>
          </cell>
          <cell r="E1841">
            <v>0.42694201089484202</v>
          </cell>
          <cell r="F1841">
            <v>-2.3422384644323633</v>
          </cell>
          <cell r="G1841">
            <v>-1.2278879647974601</v>
          </cell>
          <cell r="H1841">
            <v>9.7852080070291801E-6</v>
          </cell>
          <cell r="I1841">
            <v>1.5873677335248999E-4</v>
          </cell>
          <cell r="J1841" t="str">
            <v>Down</v>
          </cell>
          <cell r="K1841" t="str">
            <v>GLK2; Os01g0239000, LOC_Os01g13740; OSJNBa0086P08.28-1, OSJNBa0086P08.28-2</v>
          </cell>
          <cell r="L1841" t="str">
            <v>PREDICTED: probable transcription factor GLK2 [Oryza brachyantha]</v>
          </cell>
          <cell r="M1841" t="str">
            <v>GO:0003700,GO:0005634,GO:0044212,GO:0045893</v>
          </cell>
          <cell r="N1841" t="str">
            <v>DNA-binding transcription factor activity|nucleus|transcription regulatory region DNA binding|positive regulation of transcription, DNA-templated</v>
          </cell>
        </row>
        <row r="1842">
          <cell r="A1842" t="str">
            <v>Zlat_10010831</v>
          </cell>
          <cell r="B1842">
            <v>170.99472728894199</v>
          </cell>
          <cell r="C1842">
            <v>239.70382427143201</v>
          </cell>
          <cell r="D1842">
            <v>102.285630306451</v>
          </cell>
          <cell r="E1842">
            <v>0.426716722677842</v>
          </cell>
          <cell r="F1842">
            <v>-2.343475066373176</v>
          </cell>
          <cell r="G1842">
            <v>-1.2286494452068999</v>
          </cell>
          <cell r="H1842">
            <v>6.01010614389022E-6</v>
          </cell>
          <cell r="I1842">
            <v>1.0330769307546799E-4</v>
          </cell>
          <cell r="J1842" t="str">
            <v>Down</v>
          </cell>
          <cell r="K1842" t="str">
            <v>B3GALT3; At2g32430; T32F6.5</v>
          </cell>
          <cell r="L1842" t="str">
            <v>PREDICTED: probable beta-1,3-galactosyltransferase 2 [Oryza brachyantha]</v>
          </cell>
          <cell r="M1842" t="str">
            <v>GO:0000139,GO:0005783,GO:0005794,GO:0006486,GO:0008378,GO:0016021</v>
          </cell>
          <cell r="N1842" t="str">
            <v>Golgi membrane|endoplasmic reticulum|Golgi apparatus|protein glycosylation|galactosyltransferase activity|integral component of membrane</v>
          </cell>
        </row>
        <row r="1843">
          <cell r="A1843" t="str">
            <v>Zlat_10004998</v>
          </cell>
          <cell r="B1843">
            <v>593.84024040787006</v>
          </cell>
          <cell r="C1843">
            <v>832.61152592603503</v>
          </cell>
          <cell r="D1843">
            <v>355.06895488970503</v>
          </cell>
          <cell r="E1843">
            <v>0.426452125431239</v>
          </cell>
          <cell r="F1843">
            <v>-2.3449291030939876</v>
          </cell>
          <cell r="G1843">
            <v>-1.2295443047615799</v>
          </cell>
          <cell r="H1843">
            <v>2.3915508699675701E-15</v>
          </cell>
          <cell r="I1843">
            <v>1.8508190241845401E-13</v>
          </cell>
          <cell r="J1843" t="str">
            <v>Down</v>
          </cell>
          <cell r="K1843" t="str">
            <v>DAO; Os04g0475600, LOC_Os04g39980; OSJNBa0022H21.12</v>
          </cell>
          <cell r="L1843" t="str">
            <v>RecName: Full=2-oxoglutarate-dependent dioxygenase DAO; AltName: Full=Protein DIOXYGENASE FOR AUXIN OXIDATION</v>
          </cell>
          <cell r="M1843" t="str">
            <v>GO:0009852,GO:0010252,GO:0046872,GO:0050302,GO:0051213</v>
          </cell>
          <cell r="N1843" t="str">
            <v>auxin catabolic process|auxin homeostasis|metal ion binding|indole-3-acetaldehyde oxidase activity|dioxygenase activity</v>
          </cell>
        </row>
        <row r="1844">
          <cell r="A1844" t="str">
            <v>Zlat_10009576</v>
          </cell>
          <cell r="B1844">
            <v>1550.0835691960699</v>
          </cell>
          <cell r="C1844">
            <v>2173.4969221146998</v>
          </cell>
          <cell r="D1844">
            <v>926.67021627743395</v>
          </cell>
          <cell r="E1844">
            <v>0.42634990960826002</v>
          </cell>
          <cell r="F1844">
            <v>-2.3454912912232646</v>
          </cell>
          <cell r="G1844">
            <v>-1.2298901441371</v>
          </cell>
          <cell r="H1844">
            <v>2.79873739363267E-29</v>
          </cell>
          <cell r="I1844">
            <v>7.6157255754801293E-27</v>
          </cell>
          <cell r="J1844" t="str">
            <v>Down</v>
          </cell>
          <cell r="K1844" t="str">
            <v>PIP1-2; Os04g0559700, LOC_Os04g47220; OsJ_015100, OSJNBa0084K11.2</v>
          </cell>
          <cell r="L1844" t="str">
            <v>aquaporin like protein [Oryza sativa Japonica Group]</v>
          </cell>
          <cell r="M1844" t="str">
            <v>GO:0005773,GO:0005886,GO:0009414,GO:0009506,GO:0015250,GO:0016021</v>
          </cell>
          <cell r="N1844" t="str">
            <v>vacuole|plasma membrane|response to water deprivation|plasmodesma|water channel activity|integral component of membrane</v>
          </cell>
        </row>
        <row r="1845">
          <cell r="A1845" t="str">
            <v>Zlat_10001847</v>
          </cell>
          <cell r="B1845">
            <v>36.397346383458498</v>
          </cell>
          <cell r="C1845">
            <v>51.058975093599599</v>
          </cell>
          <cell r="D1845">
            <v>21.735717673317399</v>
          </cell>
          <cell r="E1845">
            <v>0.42569827603221899</v>
          </cell>
          <cell r="F1845">
            <v>-2.3490816296477437</v>
          </cell>
          <cell r="G1845">
            <v>-1.23209684729723</v>
          </cell>
          <cell r="H1845">
            <v>3.4994613808293301E-2</v>
          </cell>
          <cell r="I1845">
            <v>0.15421029895774199</v>
          </cell>
          <cell r="J1845" t="str">
            <v>Down</v>
          </cell>
          <cell r="K1845" t="str">
            <v>IDD2 {ECO:0000303|PubMed:16784536}; At3g50700 {ECO:0000312|Araport:AT3G50700}; T3A5.80 {ECO:0000312|EMBL:CAB62439.1}</v>
          </cell>
          <cell r="L1845" t="str">
            <v>protein indeterminate-domain 12-like [Aegilops tauschii subsp. tauschii]</v>
          </cell>
          <cell r="M1845" t="str">
            <v>GO:0003677,GO:0003700,GO:0005634,GO:0006355,GO:0009740,GO:0009937,GO:0010336,GO:0046872</v>
          </cell>
          <cell r="N1845" t="str">
            <v>DNA binding|DNA-binding transcription factor activity|nucleus|regulation of transcription, DNA-templated|gibberellic acid mediated signaling pathway|regulation of gibberellic acid mediated signaling pathway|gibberellic acid homeostasis|metal ion binding</v>
          </cell>
        </row>
        <row r="1846">
          <cell r="A1846" t="str">
            <v>Zlat_10000391</v>
          </cell>
          <cell r="B1846">
            <v>224.002922130467</v>
          </cell>
          <cell r="C1846">
            <v>314.26964663885298</v>
          </cell>
          <cell r="D1846">
            <v>133.73619762208099</v>
          </cell>
          <cell r="E1846">
            <v>0.42554602091676302</v>
          </cell>
          <cell r="F1846">
            <v>-2.3499221020694265</v>
          </cell>
          <cell r="G1846">
            <v>-1.23261293346227</v>
          </cell>
          <cell r="H1846">
            <v>2.4767600341791301E-2</v>
          </cell>
          <cell r="I1846">
            <v>0.119900770549888</v>
          </cell>
          <cell r="J1846" t="str">
            <v>Down</v>
          </cell>
          <cell r="K1846" t="str">
            <v>PGIP2; At5g06870; MOJ9.4</v>
          </cell>
          <cell r="L1846" t="str">
            <v>PREDICTED: polygalacturonase inhibitor-like [Oryza brachyantha]</v>
          </cell>
          <cell r="M1846" t="str">
            <v>GO:0005576,GO:0005618,GO:0009505,GO:0009506,GO:0016020,GO:0090353</v>
          </cell>
          <cell r="N1846" t="str">
            <v>extracellular region|cell wall|plant-type cell wall|plasmodesma|membrane|polygalacturonase inhibitor activity</v>
          </cell>
        </row>
        <row r="1847">
          <cell r="A1847" t="str">
            <v>Zlat_10045722</v>
          </cell>
          <cell r="B1847">
            <v>2434.6443932485699</v>
          </cell>
          <cell r="C1847">
            <v>3416.3717254480698</v>
          </cell>
          <cell r="D1847">
            <v>1452.9170610490701</v>
          </cell>
          <cell r="E1847">
            <v>0.42528072991193899</v>
          </cell>
          <cell r="F1847">
            <v>-2.3513879883696247</v>
          </cell>
          <cell r="G1847">
            <v>-1.23351260905212</v>
          </cell>
          <cell r="H1847">
            <v>9.7691092577101702E-20</v>
          </cell>
          <cell r="I1847">
            <v>1.1814669697980499E-17</v>
          </cell>
          <cell r="J1847" t="str">
            <v>Down</v>
          </cell>
          <cell r="K1847" t="str">
            <v>Os02g0471500, LOC_Os02g27220; P0046H03.1, P0403C01.30</v>
          </cell>
          <cell r="L1847" t="str">
            <v>RecName: Full=Probable protein phosphatase 2C 14; Short=OsPP2C14</v>
          </cell>
          <cell r="M1847" t="str">
            <v>GO:0004722,GO:0046872</v>
          </cell>
          <cell r="N1847" t="str">
            <v>protein serine/threonine phosphatase activity|metal ion binding</v>
          </cell>
        </row>
        <row r="1848">
          <cell r="A1848" t="str">
            <v>Zlat_10041740</v>
          </cell>
          <cell r="B1848">
            <v>104.09916489688899</v>
          </cell>
          <cell r="C1848">
            <v>146.091577013294</v>
          </cell>
          <cell r="D1848">
            <v>62.106752780483802</v>
          </cell>
          <cell r="E1848">
            <v>0.42512206418876602</v>
          </cell>
          <cell r="F1848">
            <v>-2.3522655826115209</v>
          </cell>
          <cell r="G1848">
            <v>-1.2340509568944</v>
          </cell>
          <cell r="H1848">
            <v>3.39939198051278E-4</v>
          </cell>
          <cell r="I1848">
            <v>3.5732798818212501E-3</v>
          </cell>
          <cell r="J1848" t="str">
            <v>Down</v>
          </cell>
          <cell r="K1848" t="str">
            <v>FLA2; At4g12730; T20K18.80</v>
          </cell>
          <cell r="L1848" t="str">
            <v>fasciclin-like arabinogalactan protein 1 [Brachypodium distachyon]</v>
          </cell>
          <cell r="M1848" t="str">
            <v>GO:0005774,GO:0005886,GO:0016020,GO:0031225,GO:0046658</v>
          </cell>
          <cell r="N1848" t="str">
            <v>vacuolar membrane|plasma membrane|membrane|anchored component of membrane|anchored component of plasma membrane</v>
          </cell>
        </row>
        <row r="1849">
          <cell r="A1849" t="str">
            <v>Zlat_10008663</v>
          </cell>
          <cell r="B1849">
            <v>70.470738829909706</v>
          </cell>
          <cell r="C1849">
            <v>98.918282848937295</v>
          </cell>
          <cell r="D1849">
            <v>42.023194810882003</v>
          </cell>
          <cell r="E1849">
            <v>0.424827378726919</v>
          </cell>
          <cell r="F1849">
            <v>-2.3538972535072995</v>
          </cell>
          <cell r="G1849">
            <v>-1.2350513488000701</v>
          </cell>
          <cell r="H1849">
            <v>3.2810963891363701E-3</v>
          </cell>
          <cell r="I1849">
            <v>2.4010139744575901E-2</v>
          </cell>
          <cell r="J1849" t="str">
            <v>Down</v>
          </cell>
          <cell r="K1849" t="str">
            <v>KIPK2 {ECO:0000303|PubMed:25262228}; At2g36350 {ECO:0000312|Araport:AT2G36350}; F2H17.4 {ECO:0000312|EMBL:AAD21431.1}</v>
          </cell>
          <cell r="L1849" t="str">
            <v>Serine/threonine-protein kinase D6PKL2 [Dichanthelium oligosanthes]</v>
          </cell>
          <cell r="M1849" t="str">
            <v>GO:0004674,GO:0005524,GO:0005634,GO:0005737,GO:0005886,GO:0006468,GO:0016301,GO:0019901</v>
          </cell>
          <cell r="N1849" t="str">
            <v>protein serine/threonine kinase activity|ATP binding|nucleus|cytoplasm|plasma membrane|protein phosphorylation|kinase activity|protein kinase binding</v>
          </cell>
        </row>
        <row r="1850">
          <cell r="A1850" t="str">
            <v>Zlat_10004174</v>
          </cell>
          <cell r="B1850">
            <v>5237.4279937595502</v>
          </cell>
          <cell r="C1850">
            <v>7354.5630877407702</v>
          </cell>
          <cell r="D1850">
            <v>3120.2928997783401</v>
          </cell>
          <cell r="E1850">
            <v>0.424266249749019</v>
          </cell>
          <cell r="F1850">
            <v>-2.3570104871447231</v>
          </cell>
          <cell r="G1850">
            <v>-1.23695817764537</v>
          </cell>
          <cell r="H1850">
            <v>5.3457700831861002E-53</v>
          </cell>
          <cell r="I1850">
            <v>4.0994766851560299E-50</v>
          </cell>
          <cell r="J1850" t="str">
            <v>Down</v>
          </cell>
          <cell r="L1850" t="str">
            <v>phosphoglycerate kinase, cytosolic [Panicum hallii]</v>
          </cell>
          <cell r="M1850" t="str">
            <v>GO:0004618,GO:0005524,GO:0005737,GO:0006096</v>
          </cell>
          <cell r="N1850" t="str">
            <v>phosphoglycerate kinase activity|ATP binding|cytoplasm|glycolytic process</v>
          </cell>
          <cell r="O1850" t="str">
            <v>ko00710,ko01200,ko01230,ko00010</v>
          </cell>
          <cell r="P1850" t="str">
            <v>Carbon fixation in photosynthetic organisms|Carbon metabolism|Biosynthesis of amino acids|Glycolysis / Gluconeogenesis</v>
          </cell>
        </row>
        <row r="1851">
          <cell r="A1851" t="str">
            <v>Zlat_10032993</v>
          </cell>
          <cell r="B1851">
            <v>65.910564772086403</v>
          </cell>
          <cell r="C1851">
            <v>92.570939084619795</v>
          </cell>
          <cell r="D1851">
            <v>39.250190459553103</v>
          </cell>
          <cell r="E1851">
            <v>0.42400121299054899</v>
          </cell>
          <cell r="F1851">
            <v>-2.3584838188240984</v>
          </cell>
          <cell r="G1851">
            <v>-1.2378597028042</v>
          </cell>
          <cell r="H1851">
            <v>4.2682087501208698E-3</v>
          </cell>
          <cell r="I1851">
            <v>2.9731193155775899E-2</v>
          </cell>
          <cell r="J1851" t="str">
            <v>Down</v>
          </cell>
          <cell r="L1851" t="str">
            <v>PREDICTED: uncharacterized protein LOC102715912, partial [Oryza brachyantha]</v>
          </cell>
        </row>
        <row r="1852">
          <cell r="A1852" t="str">
            <v>Zlat_10020798</v>
          </cell>
          <cell r="B1852">
            <v>196.80964224119401</v>
          </cell>
          <cell r="C1852">
            <v>276.45443318781503</v>
          </cell>
          <cell r="D1852">
            <v>117.164851294572</v>
          </cell>
          <cell r="E1852">
            <v>0.423812524702667</v>
          </cell>
          <cell r="F1852">
            <v>-2.3595338545069362</v>
          </cell>
          <cell r="G1852">
            <v>-1.2385018713598499</v>
          </cell>
          <cell r="H1852">
            <v>1.06699162585138E-6</v>
          </cell>
          <cell r="I1852">
            <v>2.2073839018686301E-5</v>
          </cell>
          <cell r="J1852" t="str">
            <v>Down</v>
          </cell>
          <cell r="K1852" t="str">
            <v>UGT92A1; At5g12890; T24H18.60</v>
          </cell>
          <cell r="L1852" t="str">
            <v>PREDICTED: UDP-glycosyltransferase 92A1-like [Oryza brachyantha]</v>
          </cell>
          <cell r="M1852" t="str">
            <v>GO:0008194,GO:0016758,GO:0043231</v>
          </cell>
          <cell r="N1852" t="str">
            <v>UDP-glycosyltransferase activity|transferase activity, transferring hexosyl groups|intracellular membrane-bounded organelle</v>
          </cell>
        </row>
        <row r="1853">
          <cell r="A1853" t="str">
            <v>Zlat_10036476</v>
          </cell>
          <cell r="B1853">
            <v>474.247259303671</v>
          </cell>
          <cell r="C1853">
            <v>666.30139294747596</v>
          </cell>
          <cell r="D1853">
            <v>282.19312565986598</v>
          </cell>
          <cell r="E1853">
            <v>0.42352174053178299</v>
          </cell>
          <cell r="F1853">
            <v>-2.3611538778254419</v>
          </cell>
          <cell r="G1853">
            <v>-1.23949206593827</v>
          </cell>
          <cell r="H1853">
            <v>9.5429555828433598E-10</v>
          </cell>
          <cell r="I1853">
            <v>3.3823362108855103E-8</v>
          </cell>
          <cell r="J1853" t="str">
            <v>Down</v>
          </cell>
          <cell r="K1853" t="str">
            <v>At1g21890; T26F17.11</v>
          </cell>
          <cell r="L1853" t="str">
            <v>PREDICTED: WAT1-related protein At1g21890-like [Oryza brachyantha]</v>
          </cell>
          <cell r="M1853" t="str">
            <v>GO:0005886,GO:0016021,GO:0022857</v>
          </cell>
          <cell r="N1853" t="str">
            <v>plasma membrane|integral component of membrane|transmembrane transporter activity</v>
          </cell>
        </row>
        <row r="1854">
          <cell r="A1854" t="str">
            <v>Zlat_10041735</v>
          </cell>
          <cell r="B1854">
            <v>122.763453068863</v>
          </cell>
          <cell r="C1854">
            <v>172.48289372603799</v>
          </cell>
          <cell r="D1854">
            <v>73.044012411687206</v>
          </cell>
          <cell r="E1854">
            <v>0.42348554592147702</v>
          </cell>
          <cell r="F1854">
            <v>-2.3613556817483934</v>
          </cell>
          <cell r="G1854">
            <v>-1.2396153654320601</v>
          </cell>
          <cell r="H1854">
            <v>9.8979590256043304E-5</v>
          </cell>
          <cell r="I1854">
            <v>1.22335873055656E-3</v>
          </cell>
          <cell r="J1854" t="str">
            <v>Down</v>
          </cell>
          <cell r="L1854" t="str">
            <v>Os02g0724500 [Oryza sativa Japonica Group]</v>
          </cell>
          <cell r="M1854" t="str">
            <v>GO:0008643,GO:0016021</v>
          </cell>
          <cell r="N1854" t="str">
            <v>carbohydrate transport|integral component of membrane</v>
          </cell>
        </row>
        <row r="1855">
          <cell r="A1855" t="str">
            <v>Zlat_10016739</v>
          </cell>
          <cell r="B1855">
            <v>70.432368887314794</v>
          </cell>
          <cell r="C1855">
            <v>98.965905377071294</v>
          </cell>
          <cell r="D1855">
            <v>41.898832397558202</v>
          </cell>
          <cell r="E1855">
            <v>0.423366332454787</v>
          </cell>
          <cell r="F1855">
            <v>-2.3620206032958326</v>
          </cell>
          <cell r="G1855">
            <v>-1.24002154904628</v>
          </cell>
          <cell r="H1855">
            <v>3.0423138497637299E-3</v>
          </cell>
          <cell r="I1855">
            <v>2.2608700956218301E-2</v>
          </cell>
          <cell r="J1855" t="str">
            <v>Down</v>
          </cell>
        </row>
        <row r="1856">
          <cell r="A1856" t="str">
            <v>Zlat_10012406</v>
          </cell>
          <cell r="B1856">
            <v>547.06273138981601</v>
          </cell>
          <cell r="C1856">
            <v>768.78981445397994</v>
          </cell>
          <cell r="D1856">
            <v>325.33564832565099</v>
          </cell>
          <cell r="E1856">
            <v>0.42317892642310301</v>
          </cell>
          <cell r="F1856">
            <v>-2.3630666310641835</v>
          </cell>
          <cell r="G1856">
            <v>-1.24066030935856</v>
          </cell>
          <cell r="H1856">
            <v>5.9591515810046401E-5</v>
          </cell>
          <cell r="I1856">
            <v>7.8208359644596796E-4</v>
          </cell>
          <cell r="J1856" t="str">
            <v>Down</v>
          </cell>
          <cell r="K1856" t="str">
            <v>EXPB4; Os10g0556100, LOC_Os10g40730; OsJ_32421 {ECO:0000312|EMBL:EAZ16940.1}, OSJNBa0010C11.2</v>
          </cell>
          <cell r="L1856" t="str">
            <v>unnamed protein product [Oryza sativa Japonica Group]</v>
          </cell>
        </row>
        <row r="1857">
          <cell r="A1857" t="str">
            <v>Zlat_10041765</v>
          </cell>
          <cell r="B1857">
            <v>63.445228099206801</v>
          </cell>
          <cell r="C1857">
            <v>89.161484898515695</v>
          </cell>
          <cell r="D1857">
            <v>37.7289712998979</v>
          </cell>
          <cell r="E1857">
            <v>0.42315324091833301</v>
          </cell>
          <cell r="F1857">
            <v>-2.3632100697841429</v>
          </cell>
          <cell r="G1857">
            <v>-1.2407478786411601</v>
          </cell>
          <cell r="H1857">
            <v>4.9284773103431302E-3</v>
          </cell>
          <cell r="I1857">
            <v>3.3526930925864798E-2</v>
          </cell>
          <cell r="J1857" t="str">
            <v>Down</v>
          </cell>
          <cell r="K1857" t="str">
            <v>TBL21; At5g15890; F1N13.30</v>
          </cell>
          <cell r="L1857" t="str">
            <v>Os02g0729100 [Oryza sativa Japonica Group]</v>
          </cell>
          <cell r="M1857" t="str">
            <v>GO:0005794,GO:0016021,GO:0016413</v>
          </cell>
          <cell r="N1857" t="str">
            <v>Golgi apparatus|integral component of membrane|O-acetyltransferase activity</v>
          </cell>
        </row>
        <row r="1858">
          <cell r="A1858" t="str">
            <v>Zlat_10006542</v>
          </cell>
          <cell r="B1858">
            <v>3913.0751105689201</v>
          </cell>
          <cell r="C1858">
            <v>5499.2640499318704</v>
          </cell>
          <cell r="D1858">
            <v>2326.8861712059802</v>
          </cell>
          <cell r="E1858">
            <v>0.4231268311684</v>
          </cell>
          <cell r="F1858">
            <v>-2.3633575711534367</v>
          </cell>
          <cell r="G1858">
            <v>-1.2408379226266599</v>
          </cell>
          <cell r="H1858">
            <v>1.80402542681815E-17</v>
          </cell>
          <cell r="I1858">
            <v>1.8279707493002499E-15</v>
          </cell>
          <cell r="J1858" t="str">
            <v>Down</v>
          </cell>
          <cell r="K1858" t="str">
            <v>CESA3; Os07g0424400, LOC_Os07g24190; P0409D09.11</v>
          </cell>
          <cell r="L1858" t="str">
            <v>hypothetical protein OsJ_24012 [Oryza sativa Japonica Group]</v>
          </cell>
          <cell r="M1858" t="str">
            <v>GO:0005794,GO:0005802,GO:0005886,GO:0009833,GO:0016021,GO:0016759,GO:0016760,GO:0030244,GO:0046872,GO:0071555</v>
          </cell>
          <cell r="N1858" t="str">
            <v>Golgi apparatus|trans-Golgi network|plasma membrane|plant-type primary cell wall biogenesis|integral component of membrane|cellulose synthase activity|cellulose synthase (UDP-forming) activity|cellulose biosynthetic process|metal ion binding|cell wall organization</v>
          </cell>
        </row>
        <row r="1859">
          <cell r="A1859" t="str">
            <v>Zlat_10017877</v>
          </cell>
          <cell r="B1859">
            <v>2657.8449071229002</v>
          </cell>
          <cell r="C1859">
            <v>3735.3435586231599</v>
          </cell>
          <cell r="D1859">
            <v>1580.34625562265</v>
          </cell>
          <cell r="E1859">
            <v>0.42307922439272599</v>
          </cell>
          <cell r="F1859">
            <v>-2.3636235067684241</v>
          </cell>
          <cell r="G1859">
            <v>-1.24100025202338</v>
          </cell>
          <cell r="H1859">
            <v>2.3370003553802801E-40</v>
          </cell>
          <cell r="I1859">
            <v>1.23211040611315E-37</v>
          </cell>
          <cell r="J1859" t="str">
            <v>Down</v>
          </cell>
          <cell r="K1859" t="str">
            <v>EXL3; At1g75900; T4O12.13</v>
          </cell>
          <cell r="L1859" t="str">
            <v>Os09g0540400 [Oryza sativa Japonica Group]</v>
          </cell>
          <cell r="M1859" t="str">
            <v>GO:0005576,GO:0016042,GO:0016298</v>
          </cell>
          <cell r="N1859" t="str">
            <v>extracellular region|lipid catabolic process|lipase activity</v>
          </cell>
        </row>
        <row r="1860">
          <cell r="A1860" t="str">
            <v>Zlat_10038406</v>
          </cell>
          <cell r="B1860">
            <v>327.78569614141298</v>
          </cell>
          <cell r="C1860">
            <v>460.71147600237299</v>
          </cell>
          <cell r="D1860">
            <v>194.85991628045201</v>
          </cell>
          <cell r="E1860">
            <v>0.42295433569675001</v>
          </cell>
          <cell r="F1860">
            <v>-2.3643214304746611</v>
          </cell>
          <cell r="G1860">
            <v>-1.2414261838354399</v>
          </cell>
          <cell r="H1860">
            <v>6.4109088179276498E-10</v>
          </cell>
          <cell r="I1860">
            <v>2.3385609225352999E-8</v>
          </cell>
          <cell r="J1860" t="str">
            <v>Down</v>
          </cell>
          <cell r="K1860" t="str">
            <v>ANT1 {ECO:0000303|PubMed:11299361}; At3g11900 {ECO:0000312|Araport:AT3G11900}; F26K24.19 {ECO:0000312|EMBL:AAF23206.1}</v>
          </cell>
          <cell r="L1860" t="str">
            <v>PREDICTED: amino acid transporter ANT1-like [Oryza brachyantha]</v>
          </cell>
          <cell r="M1860" t="str">
            <v>GO:0003333,GO:0005789,GO:0009624,GO:0015171,GO:0015173,GO:0015175,GO:0016020,GO:0016021</v>
          </cell>
          <cell r="N1860" t="str">
            <v>amino acid transmembrane transport|endoplasmic reticulum membrane|response to nematode|amino acid transmembrane transporter activity|aromatic amino acid transmembrane transporter activity|neutral amino acid transmembrane transporter activity|membrane|integral component of membrane</v>
          </cell>
        </row>
        <row r="1861">
          <cell r="A1861" t="str">
            <v>Zlat_10028521</v>
          </cell>
          <cell r="B1861">
            <v>56.292079475753098</v>
          </cell>
          <cell r="C1861">
            <v>79.125372617527205</v>
          </cell>
          <cell r="D1861">
            <v>33.458786333979099</v>
          </cell>
          <cell r="E1861">
            <v>0.42285786754788102</v>
          </cell>
          <cell r="F1861">
            <v>-2.3648608119766581</v>
          </cell>
          <cell r="G1861">
            <v>-1.24175527372099</v>
          </cell>
          <cell r="H1861">
            <v>1.93437444640371E-2</v>
          </cell>
          <cell r="I1861">
            <v>9.9269448776507799E-2</v>
          </cell>
          <cell r="J1861" t="str">
            <v>Down</v>
          </cell>
          <cell r="K1861" t="str">
            <v>OPT4; At5g64410; MSJ1.25</v>
          </cell>
          <cell r="L1861" t="str">
            <v>hypothetical protein PAHAL_1G357400 [Panicum hallii]</v>
          </cell>
          <cell r="M1861" t="str">
            <v>GO:0005887,GO:0015031,GO:0016020,GO:0035673,GO:0080167</v>
          </cell>
          <cell r="N1861" t="str">
            <v>integral component of plasma membrane|protein transport|membrane|oligopeptide transmembrane transporter activity|response to karrikin</v>
          </cell>
        </row>
        <row r="1862">
          <cell r="A1862" t="str">
            <v>Zlat_10021273</v>
          </cell>
          <cell r="B1862">
            <v>122.90521498494201</v>
          </cell>
          <cell r="C1862">
            <v>172.76388060748201</v>
          </cell>
          <cell r="D1862">
            <v>73.0465493624027</v>
          </cell>
          <cell r="E1862">
            <v>0.42281146444240703</v>
          </cell>
          <cell r="F1862">
            <v>-2.3651203529184679</v>
          </cell>
          <cell r="G1862">
            <v>-1.24191359926901</v>
          </cell>
          <cell r="H1862">
            <v>9.4533984681994198E-5</v>
          </cell>
          <cell r="I1862">
            <v>1.17443509246681E-3</v>
          </cell>
          <cell r="J1862" t="str">
            <v>Down</v>
          </cell>
          <cell r="L1862" t="str">
            <v>Os01g0550600 [Oryza sativa Japonica Group]</v>
          </cell>
        </row>
        <row r="1863">
          <cell r="A1863" t="str">
            <v>Zlat_10032771</v>
          </cell>
          <cell r="B1863">
            <v>96.942793907576899</v>
          </cell>
          <cell r="C1863">
            <v>136.27734605689301</v>
          </cell>
          <cell r="D1863">
            <v>57.608241758261201</v>
          </cell>
          <cell r="E1863">
            <v>0.42272793993369301</v>
          </cell>
          <cell r="F1863">
            <v>-2.3655876641531077</v>
          </cell>
          <cell r="G1863">
            <v>-1.2421986253583599</v>
          </cell>
          <cell r="H1863">
            <v>5.0218153769020397E-4</v>
          </cell>
          <cell r="I1863">
            <v>5.0191378687034598E-3</v>
          </cell>
          <cell r="J1863" t="str">
            <v>Down</v>
          </cell>
          <cell r="K1863" t="str">
            <v>ATL6; At3g05200; T12H1.17</v>
          </cell>
          <cell r="L1863" t="str">
            <v>PREDICTED: E3 ubiquitin-protein ligase ATL6-like [Oryza brachyantha]</v>
          </cell>
          <cell r="M1863" t="str">
            <v>GO:0004842,GO:0005886,GO:0009814,GO:0009816,GO:0010200,GO:0016021,GO:0016567,GO:0046872</v>
          </cell>
          <cell r="N1863" t="str">
            <v>ubiquitin-protein transferase activity|plasma membrane|defense response, incompatible interaction|defense response to bacterium, incompatible interaction|response to chitin|integral component of membrane|protein ubiquitination|metal ion binding</v>
          </cell>
        </row>
        <row r="1864">
          <cell r="A1864" t="str">
            <v>Zlat_10045665</v>
          </cell>
          <cell r="B1864">
            <v>31.817997963878799</v>
          </cell>
          <cell r="C1864">
            <v>44.737280613077502</v>
          </cell>
          <cell r="D1864">
            <v>18.8987153146801</v>
          </cell>
          <cell r="E1864">
            <v>0.42243773103087701</v>
          </cell>
          <cell r="F1864">
            <v>-2.3672127902962048</v>
          </cell>
          <cell r="G1864">
            <v>-1.24318939669645</v>
          </cell>
          <cell r="H1864">
            <v>4.6805602261570503E-2</v>
          </cell>
          <cell r="I1864">
            <v>0.19018721477720499</v>
          </cell>
          <cell r="J1864" t="str">
            <v>Down</v>
          </cell>
          <cell r="K1864" t="str">
            <v>CYP81E1; Synonyms=CYP91A4</v>
          </cell>
          <cell r="L1864" t="str">
            <v>hypothetical protein OsI_07329 [Oryza sativa Indica Group]</v>
          </cell>
          <cell r="M1864" t="str">
            <v>GO:0004497,GO:0005506,GO:0016020,GO:0016705,GO:0020037</v>
          </cell>
          <cell r="N1864" t="str">
            <v>monooxygenase activity|iron ion binding|membrane|oxidoreductase activity, acting on paired donors, with incorporation or reduction of molecular oxygen|heme binding</v>
          </cell>
        </row>
        <row r="1865">
          <cell r="A1865" t="str">
            <v>Zlat_10037511</v>
          </cell>
          <cell r="B1865">
            <v>818.78454729669397</v>
          </cell>
          <cell r="C1865">
            <v>1151.4778484102001</v>
          </cell>
          <cell r="D1865">
            <v>486.09124618319203</v>
          </cell>
          <cell r="E1865">
            <v>0.422145547006676</v>
          </cell>
          <cell r="F1865">
            <v>-2.3688512341080918</v>
          </cell>
          <cell r="G1865">
            <v>-1.2441875989354101</v>
          </cell>
          <cell r="H1865">
            <v>9.7356362635472905E-20</v>
          </cell>
          <cell r="I1865">
            <v>1.1814669697980499E-17</v>
          </cell>
          <cell r="J1865" t="str">
            <v>Down</v>
          </cell>
          <cell r="L1865" t="str">
            <v>uncharacterized protein LOC4338950 [Oryza sativa Japonica Group]</v>
          </cell>
        </row>
        <row r="1866">
          <cell r="A1866" t="str">
            <v>Zlat_10033080</v>
          </cell>
          <cell r="B1866">
            <v>65.765354526182506</v>
          </cell>
          <cell r="C1866">
            <v>92.500300705666703</v>
          </cell>
          <cell r="D1866">
            <v>39.030408346698401</v>
          </cell>
          <cell r="E1866">
            <v>0.42194898880266402</v>
          </cell>
          <cell r="F1866">
            <v>-2.3699547256592131</v>
          </cell>
          <cell r="G1866">
            <v>-1.2448594989164401</v>
          </cell>
          <cell r="H1866">
            <v>4.8641489466047599E-2</v>
          </cell>
          <cell r="I1866">
            <v>0.19562111293961601</v>
          </cell>
          <cell r="J1866" t="str">
            <v>Down</v>
          </cell>
          <cell r="L1866" t="str">
            <v>PREDICTED: exocyst complex component EXO70B1-like [Oryza brachyantha]</v>
          </cell>
        </row>
        <row r="1867">
          <cell r="A1867" t="str">
            <v>Zlat_10037871</v>
          </cell>
          <cell r="B1867">
            <v>1402.8996546655301</v>
          </cell>
          <cell r="C1867">
            <v>1973.4747754443899</v>
          </cell>
          <cell r="D1867">
            <v>832.32453388668102</v>
          </cell>
          <cell r="E1867">
            <v>0.42175585127469301</v>
          </cell>
          <cell r="F1867">
            <v>-2.3710400151596045</v>
          </cell>
          <cell r="G1867">
            <v>-1.24552001085247</v>
          </cell>
          <cell r="H1867">
            <v>3.4979334520646001E-13</v>
          </cell>
          <cell r="I1867">
            <v>2.03495294033731E-11</v>
          </cell>
          <cell r="J1867" t="str">
            <v>Down</v>
          </cell>
          <cell r="K1867" t="str">
            <v>TSJT1</v>
          </cell>
          <cell r="L1867" t="str">
            <v>PREDICTED: stem-specific protein TSJT1 [Oryza brachyantha]</v>
          </cell>
        </row>
        <row r="1868">
          <cell r="A1868" t="str">
            <v>Zlat_10004242</v>
          </cell>
          <cell r="B1868">
            <v>397.49408927962099</v>
          </cell>
          <cell r="C1868">
            <v>559.26480380505598</v>
          </cell>
          <cell r="D1868">
            <v>235.72337475418601</v>
          </cell>
          <cell r="E1868">
            <v>0.42148794837508202</v>
          </cell>
          <cell r="F1868">
            <v>-2.3725470772182087</v>
          </cell>
          <cell r="G1868">
            <v>-1.2464367141780599</v>
          </cell>
          <cell r="H1868">
            <v>2.61531736179392E-5</v>
          </cell>
          <cell r="I1868">
            <v>3.7977835377058801E-4</v>
          </cell>
          <cell r="J1868" t="str">
            <v>Down</v>
          </cell>
          <cell r="K1868" t="str">
            <v>Os07g0190000, LOC_Os07g09190; OsJ_23394, OSJNBb0002L09.31, OSJNBb0003E08.7</v>
          </cell>
          <cell r="L1868" t="str">
            <v>putative 1-deoxy-D-xylulose-5-phosphate synthase 2, chloroplastic [Panicum miliaceum]</v>
          </cell>
          <cell r="M1868" t="str">
            <v>GO:0008661,GO:0009228,GO:0009507,GO:0016114,GO:0046872,GO:0052865</v>
          </cell>
          <cell r="N1868" t="str">
            <v>1-deoxy-D-xylulose-5-phosphate synthase activity|thiamine biosynthetic process|chloroplast|terpenoid biosynthetic process|metal ion binding|1-deoxy-D-xylulose 5-phosphate biosynthetic process</v>
          </cell>
          <cell r="O1868" t="str">
            <v>ko00730,ko00900</v>
          </cell>
          <cell r="P1868" t="str">
            <v>Thiamine metabolism|Terpenoid backbone biosynthesis</v>
          </cell>
        </row>
        <row r="1869">
          <cell r="A1869" t="str">
            <v>Zlat_10011152</v>
          </cell>
          <cell r="B1869">
            <v>4696.7164721242798</v>
          </cell>
          <cell r="C1869">
            <v>6609.9331702745403</v>
          </cell>
          <cell r="D1869">
            <v>2783.4997739740102</v>
          </cell>
          <cell r="E1869">
            <v>0.42110861067274602</v>
          </cell>
          <cell r="F1869">
            <v>-2.3746842848984744</v>
          </cell>
          <cell r="G1869">
            <v>-1.2477357193854299</v>
          </cell>
          <cell r="H1869">
            <v>2.1808446722128402E-18</v>
          </cell>
          <cell r="I1869">
            <v>2.3737439009614701E-16</v>
          </cell>
          <cell r="J1869" t="str">
            <v>Down</v>
          </cell>
          <cell r="K1869" t="str">
            <v>FLA13; At5g44130; MLN1_5</v>
          </cell>
          <cell r="L1869" t="str">
            <v>PREDICTED: fasciclin-like arabinogalactan protein 12 [Oryza brachyantha]</v>
          </cell>
          <cell r="M1869" t="str">
            <v>GO:0005794,GO:0005886,GO:0009505,GO:0009506,GO:0009834,GO:0031225,GO:0046658</v>
          </cell>
          <cell r="N1869" t="str">
            <v>Golgi apparatus|plasma membrane|plant-type cell wall|plasmodesma|plant-type secondary cell wall biogenesis|anchored component of membrane|anchored component of plasma membrane</v>
          </cell>
        </row>
        <row r="1870">
          <cell r="A1870" t="str">
            <v>Zlat_10000290</v>
          </cell>
          <cell r="B1870">
            <v>163.67750353290299</v>
          </cell>
          <cell r="C1870">
            <v>230.43498549997</v>
          </cell>
          <cell r="D1870">
            <v>96.920021565836294</v>
          </cell>
          <cell r="E1870">
            <v>0.42059594967990999</v>
          </cell>
          <cell r="F1870">
            <v>-2.3775787683191889</v>
          </cell>
          <cell r="G1870">
            <v>-1.24949313783917</v>
          </cell>
          <cell r="H1870">
            <v>1.60725962428621E-4</v>
          </cell>
          <cell r="I1870">
            <v>1.8713648806992899E-3</v>
          </cell>
          <cell r="J1870" t="str">
            <v>Down</v>
          </cell>
          <cell r="K1870" t="str">
            <v>HSFA6B; Synonyms=HSF01; Os01g0571300, LOC_Os01g39020; B1129G05.5, OsJ_002223</v>
          </cell>
          <cell r="L1870" t="str">
            <v>PREDICTED: heat stress transcription factor A-6a [Oryza brachyantha]</v>
          </cell>
          <cell r="M1870" t="str">
            <v>GO:0000978,GO:0003700,GO:0005634,GO:0034605,GO:0043565,GO:0061408</v>
          </cell>
          <cell r="N1870" t="str">
            <v>RNA polymerase II proximal promoter sequence-specific DNA binding|DNA-binding transcription factor activity|nucleus|cellular response to heat|sequence-specific DNA binding|positive regulation of transcription from RNA polymerase II promoter in response to heat stress</v>
          </cell>
        </row>
        <row r="1871">
          <cell r="A1871" t="str">
            <v>Zlat_10040869</v>
          </cell>
          <cell r="B1871">
            <v>209.43797038565501</v>
          </cell>
          <cell r="C1871">
            <v>294.97654654557903</v>
          </cell>
          <cell r="D1871">
            <v>123.899394225731</v>
          </cell>
          <cell r="E1871">
            <v>0.42003134037839901</v>
          </cell>
          <cell r="F1871">
            <v>-2.3807747276646483</v>
          </cell>
          <cell r="G1871">
            <v>-1.2514311171825701</v>
          </cell>
          <cell r="H1871">
            <v>6.9914848712948995E-5</v>
          </cell>
          <cell r="I1871">
            <v>9.0281929784627804E-4</v>
          </cell>
          <cell r="J1871" t="str">
            <v>Down</v>
          </cell>
          <cell r="K1871" t="str">
            <v>HSP18.1; Os03g0267000, LOC_Os03g16030; OJ1364E02.11, OsJ_10262</v>
          </cell>
          <cell r="L1871" t="str">
            <v>hypothetical protein OsI_10883 [Oryza sativa Indica Group]</v>
          </cell>
          <cell r="M1871" t="str">
            <v>GO:0000302,GO:0005737,GO:0006457,GO:0009408,GO:0009651,GO:0042542,GO:0043621,GO:0045471,GO:0046685,GO:0046686,GO:0046688,GO:0051082,GO:0051259</v>
          </cell>
          <cell r="N1871" t="str">
            <v>response to reactive oxygen species|cytoplasm|protein folding|response to heat|response to salt stress|response to hydrogen peroxide|protein self-association|response to ethanol|response to arsenic-containing substance|response to cadmium ion|response to copper ion|unfolded protein binding|protein complex oligomerization</v>
          </cell>
          <cell r="O1871" t="str">
            <v>ko04141</v>
          </cell>
          <cell r="P1871" t="str">
            <v>Protein processing in endoplasmic reticulum</v>
          </cell>
        </row>
        <row r="1872">
          <cell r="A1872" t="str">
            <v>Zlat_10044495</v>
          </cell>
          <cell r="B1872">
            <v>192.08006380986399</v>
          </cell>
          <cell r="C1872">
            <v>270.638983118299</v>
          </cell>
          <cell r="D1872">
            <v>113.521144501428</v>
          </cell>
          <cell r="E1872">
            <v>0.41945599703870801</v>
          </cell>
          <cell r="F1872">
            <v>-2.3840402975755253</v>
          </cell>
          <cell r="G1872">
            <v>-1.2534086219666101</v>
          </cell>
          <cell r="H1872">
            <v>1.12048998685731E-6</v>
          </cell>
          <cell r="I1872">
            <v>2.3109763530892098E-5</v>
          </cell>
          <cell r="J1872" t="str">
            <v>Down</v>
          </cell>
          <cell r="K1872" t="str">
            <v>Os06g0573600, LOC_Os06g37560; OSJNBa0006A22.31-1</v>
          </cell>
          <cell r="L1872" t="str">
            <v>beta-galactosidase 9 [Brachypodium distachyon]</v>
          </cell>
          <cell r="M1872" t="str">
            <v>GO:0004565,GO:0005618,GO:0005773,GO:0005975,GO:0048046</v>
          </cell>
          <cell r="N1872" t="str">
            <v>beta-galactosidase activity|cell wall|vacuole|carbohydrate metabolic process|apoplast</v>
          </cell>
        </row>
        <row r="1873">
          <cell r="A1873" t="str">
            <v>Zlat_10031509</v>
          </cell>
          <cell r="B1873">
            <v>346.68587007518499</v>
          </cell>
          <cell r="C1873">
            <v>488.49522670082501</v>
          </cell>
          <cell r="D1873">
            <v>204.876513449545</v>
          </cell>
          <cell r="E1873">
            <v>0.41940330683112298</v>
          </cell>
          <cell r="F1873">
            <v>-2.3843398077990363</v>
          </cell>
          <cell r="G1873">
            <v>-1.2535898583215901</v>
          </cell>
          <cell r="H1873">
            <v>1.61133138322561E-10</v>
          </cell>
          <cell r="I1873">
            <v>6.4725647062855301E-9</v>
          </cell>
          <cell r="J1873" t="str">
            <v>Down</v>
          </cell>
          <cell r="K1873" t="str">
            <v>AMC4; Synonyms=AMC7, MCP2D; At1g79340; YUP8H12R.4</v>
          </cell>
          <cell r="L1873" t="str">
            <v>hypothetical protein OsI_04084 [Oryza sativa Indica Group]</v>
          </cell>
          <cell r="M1873" t="str">
            <v>GO:0004197,GO:0005737,GO:0005829,GO:0005886,GO:0006952,GO:0008234,GO:0009506,GO:0016540,GO:0042802,GO:0043068</v>
          </cell>
          <cell r="N1873" t="str">
            <v>cysteine-type endopeptidase activity|cytoplasm|cytosol|plasma membrane|defense response|cysteine-type peptidase activity|plasmodesma|protein autoprocessing|identical protein binding|positive regulation of programmed cell death</v>
          </cell>
        </row>
        <row r="1874">
          <cell r="A1874" t="str">
            <v>Zlat_10017070</v>
          </cell>
          <cell r="B1874">
            <v>35.183321726421603</v>
          </cell>
          <cell r="C1874">
            <v>49.5748281602568</v>
          </cell>
          <cell r="D1874">
            <v>20.791815292586399</v>
          </cell>
          <cell r="E1874">
            <v>0.41940266994722097</v>
          </cell>
          <cell r="F1874">
            <v>-2.384343428538124</v>
          </cell>
          <cell r="G1874">
            <v>-1.2535920491243999</v>
          </cell>
          <cell r="H1874">
            <v>3.4672425043640903E-2</v>
          </cell>
          <cell r="I1874">
            <v>0.15330959073745701</v>
          </cell>
          <cell r="J1874" t="str">
            <v>Down</v>
          </cell>
          <cell r="K1874" t="str">
            <v>MGD2; Os08g0299400, LOC_Os08g20420; OsJ_025729, OSJNBa0063H21.123, OSJNBa0070J19.22, P0045D08.104</v>
          </cell>
          <cell r="L1874" t="str">
            <v>RecName: Full=Probable monogalactosyldiacylglycerol synthase 2, chloroplastic; Short=OsMGD2; Flags: Precursor</v>
          </cell>
          <cell r="M1874" t="str">
            <v>GO:0009247,GO:0031969,GO:0046509</v>
          </cell>
          <cell r="N1874" t="str">
            <v>glycolipid biosynthetic process|chloroplast membrane|1,2-diacylglycerol 3-beta-galactosyltransferase activity</v>
          </cell>
          <cell r="O1874" t="str">
            <v>ko00561</v>
          </cell>
          <cell r="P1874" t="str">
            <v>Glycerolipid metabolism</v>
          </cell>
        </row>
        <row r="1875">
          <cell r="A1875" t="str">
            <v>Zlat_10000719</v>
          </cell>
          <cell r="B1875">
            <v>42.112480887101</v>
          </cell>
          <cell r="C1875">
            <v>59.369038933516002</v>
          </cell>
          <cell r="D1875">
            <v>24.855922840685899</v>
          </cell>
          <cell r="E1875">
            <v>0.41866810187917403</v>
          </cell>
          <cell r="F1875">
            <v>-2.3885268438449034</v>
          </cell>
          <cell r="G1875">
            <v>-1.25612109086164</v>
          </cell>
          <cell r="H1875">
            <v>2.0717979643259599E-2</v>
          </cell>
          <cell r="I1875">
            <v>0.104587981616228</v>
          </cell>
          <cell r="J1875" t="str">
            <v>Down</v>
          </cell>
          <cell r="L1875" t="str">
            <v>PREDICTED: transcription factor Maf-like [Oryza brachyantha]</v>
          </cell>
        </row>
        <row r="1876">
          <cell r="A1876" t="str">
            <v>Zlat_10026177</v>
          </cell>
          <cell r="B1876">
            <v>42.112480887101</v>
          </cell>
          <cell r="C1876">
            <v>59.369038933516002</v>
          </cell>
          <cell r="D1876">
            <v>24.855922840685899</v>
          </cell>
          <cell r="E1876">
            <v>0.41866810187917403</v>
          </cell>
          <cell r="F1876">
            <v>-2.3885268438449034</v>
          </cell>
          <cell r="G1876">
            <v>-1.25612109086164</v>
          </cell>
          <cell r="H1876">
            <v>2.0717979643259599E-2</v>
          </cell>
          <cell r="I1876">
            <v>0.104587981616228</v>
          </cell>
          <cell r="J1876" t="str">
            <v>Down</v>
          </cell>
          <cell r="L1876" t="str">
            <v>PREDICTED: transcription factor Maf-like [Oryza brachyantha]</v>
          </cell>
        </row>
        <row r="1877">
          <cell r="A1877" t="str">
            <v>Zlat_10043601</v>
          </cell>
          <cell r="B1877">
            <v>703.06605703171999</v>
          </cell>
          <cell r="C1877">
            <v>991.210033181374</v>
          </cell>
          <cell r="D1877">
            <v>414.92208088206701</v>
          </cell>
          <cell r="E1877">
            <v>0.41860157483509203</v>
          </cell>
          <cell r="F1877">
            <v>-2.3889064449744359</v>
          </cell>
          <cell r="G1877">
            <v>-1.2563503556719</v>
          </cell>
          <cell r="H1877">
            <v>5.3962138834707096E-18</v>
          </cell>
          <cell r="I1877">
            <v>5.7257562533355004E-16</v>
          </cell>
          <cell r="J1877" t="str">
            <v>Down</v>
          </cell>
          <cell r="K1877" t="str">
            <v>NAKR2 {ECO:0000303|PubMed:21193571}; Synonyms=HPP03 {ECO:0000303|PubMed:23368984}; At2g37390 {ECO:0000312|Araport:AT2G37390}; F3G5.18 {ECO:0000312|EMBL:AAC98058.1}</v>
          </cell>
          <cell r="L1877" t="str">
            <v>unknown protein [Oryza sativa Japonica Group]</v>
          </cell>
          <cell r="M1877" t="str">
            <v>GO:0030001,GO:0046872</v>
          </cell>
          <cell r="N1877" t="str">
            <v>metal ion transport|metal ion binding</v>
          </cell>
        </row>
        <row r="1878">
          <cell r="A1878" t="str">
            <v>Zlat_10006334</v>
          </cell>
          <cell r="B1878">
            <v>251.59173530213499</v>
          </cell>
          <cell r="C1878">
            <v>354.80906258739998</v>
          </cell>
          <cell r="D1878">
            <v>148.37440801686901</v>
          </cell>
          <cell r="E1878">
            <v>0.418180998351246</v>
          </cell>
          <cell r="F1878">
            <v>-2.3913090359023492</v>
          </cell>
          <cell r="G1878">
            <v>-1.2578005858226999</v>
          </cell>
          <cell r="H1878">
            <v>2.9967822175389498E-8</v>
          </cell>
          <cell r="I1878">
            <v>8.2410289799673395E-7</v>
          </cell>
          <cell r="J1878" t="str">
            <v>Down</v>
          </cell>
          <cell r="K1878" t="str">
            <v>GH3.5 {ECO:0000303|PubMed:15856348}; Synonyms=JAR1 {ECO:0000303|PubMed:18266905}; Os05g0586200 {ECO:0000312|EMBL:BAF18374.1}, LOC_Os05g50890 {ECO:0000305}; OsJ_19714 {ECO:0000312|EMBL:EEE64857.1}, OSJNBa0009C07.16</v>
          </cell>
          <cell r="L1878" t="str">
            <v>PREDICTED: jasmonic acid-amido synthetase JAR1 [Oryza brachyantha]</v>
          </cell>
          <cell r="M1878" t="str">
            <v>GO:0005773,GO:0009416,GO:0009585,GO:0009611,GO:0009627,GO:0009640,GO:0009694,GO:0009733,GO:0009864,GO:0010119,GO:0010193,GO:0031348,GO:0040008,GO:0070566,GO:0080123,GO:2000377</v>
          </cell>
          <cell r="N1878" t="str">
            <v>vacuole|response to light stimulus|red, far-red light phototransduction|response to wounding|systemic acquired resistance|photomorphogenesis|jasmonic acid metabolic process|response to auxin|induced systemic resistance, jasmonic acid mediated signaling pathway|regulation of stomatal movement|response to ozone|negative regulation of defense response|regulation of growth|adenylyltransferase activity|jasmonate-amino synthetase activity|regulation of reactive oxygen species metabolic process</v>
          </cell>
          <cell r="O1878" t="str">
            <v>ko04075</v>
          </cell>
          <cell r="P1878" t="str">
            <v>Plant hormone signal transduction</v>
          </cell>
        </row>
        <row r="1879">
          <cell r="A1879" t="str">
            <v>Zlat_10040385</v>
          </cell>
          <cell r="B1879">
            <v>1984.70305977576</v>
          </cell>
          <cell r="C1879">
            <v>2799.1051095211401</v>
          </cell>
          <cell r="D1879">
            <v>1170.30101003039</v>
          </cell>
          <cell r="E1879">
            <v>0.41809827221193502</v>
          </cell>
          <cell r="F1879">
            <v>-2.3917821872583525</v>
          </cell>
          <cell r="G1879">
            <v>-1.25808601341974</v>
          </cell>
          <cell r="H1879">
            <v>1.74180341084976E-15</v>
          </cell>
          <cell r="I1879">
            <v>1.3699750743331599E-13</v>
          </cell>
          <cell r="J1879" t="str">
            <v>Down</v>
          </cell>
          <cell r="K1879" t="str">
            <v>MGS1</v>
          </cell>
          <cell r="L1879" t="str">
            <v>Os10g0371000 [Oryza sativa Japonica Group]</v>
          </cell>
          <cell r="M1879" t="str">
            <v>GO:0005615</v>
          </cell>
          <cell r="N1879" t="str">
            <v>extracellular space</v>
          </cell>
        </row>
        <row r="1880">
          <cell r="A1880" t="str">
            <v>Zlat_10038298</v>
          </cell>
          <cell r="B1880">
            <v>194.73508960018799</v>
          </cell>
          <cell r="C1880">
            <v>274.72581352020802</v>
          </cell>
          <cell r="D1880">
            <v>114.744365680168</v>
          </cell>
          <cell r="E1880">
            <v>0.41766867193835</v>
          </cell>
          <cell r="F1880">
            <v>-2.394242295834927</v>
          </cell>
          <cell r="G1880">
            <v>-1.25956915951254</v>
          </cell>
          <cell r="H1880">
            <v>6.0170737765744095E-4</v>
          </cell>
          <cell r="I1880">
            <v>5.8661688347059803E-3</v>
          </cell>
          <cell r="J1880" t="str">
            <v>Down</v>
          </cell>
          <cell r="K1880" t="str">
            <v>MOCS2 {ECO:0000255|HAMAP-Rule:MF_03052}; OsI_005657</v>
          </cell>
          <cell r="L1880" t="str">
            <v>molybdopterin synthase catalytic subunit [Brachypodium distachyon]</v>
          </cell>
          <cell r="M1880" t="str">
            <v>GO:0005829,GO:0006777,GO:0019008,GO:0030366</v>
          </cell>
          <cell r="N1880" t="str">
            <v>cytosol|Mo-molybdopterin cofactor biosynthetic process|molybdopterin synthase complex|molybdopterin synthase activity</v>
          </cell>
          <cell r="O1880" t="str">
            <v>ko04122,ko00790</v>
          </cell>
          <cell r="P1880" t="str">
            <v>Sulfur relay system|Folate biosynthesis</v>
          </cell>
        </row>
        <row r="1881">
          <cell r="A1881" t="str">
            <v>Zlat_10011189</v>
          </cell>
          <cell r="B1881">
            <v>118.601393512488</v>
          </cell>
          <cell r="C1881">
            <v>167.339222068672</v>
          </cell>
          <cell r="D1881">
            <v>69.863564956303705</v>
          </cell>
          <cell r="E1881">
            <v>0.41749665196622798</v>
          </cell>
          <cell r="F1881">
            <v>-2.3952287887589856</v>
          </cell>
          <cell r="G1881">
            <v>-1.2601634666685499</v>
          </cell>
          <cell r="H1881">
            <v>3.28777924649315E-4</v>
          </cell>
          <cell r="I1881">
            <v>3.4732701106816501E-3</v>
          </cell>
          <cell r="J1881" t="str">
            <v>Down</v>
          </cell>
          <cell r="K1881" t="str">
            <v>BLH1; Synonyms=EDA29; At2g35940; F11F19.15</v>
          </cell>
          <cell r="L1881" t="str">
            <v>BEL1-like homeodomain protein 1 [Dichanthelium oligosanthes]</v>
          </cell>
          <cell r="M1881" t="str">
            <v>GO:0003677,GO:0003700,GO:0005634,GO:0005737,GO:0009610,GO:0009737,GO:0010197,GO:0010201,GO:0042803,GO:0046982</v>
          </cell>
          <cell r="N1881" t="str">
            <v>DNA binding|DNA-binding transcription factor activity|nucleus|cytoplasm|response to symbiotic fungus|response to abscisic acid|polar nucleus fusion|response to continuous far red light stimulus by the high-irradiance response system|protein homodimerization activity|protein heterodimerization activity</v>
          </cell>
        </row>
        <row r="1882">
          <cell r="A1882" t="str">
            <v>Zlat_10011965</v>
          </cell>
          <cell r="B1882">
            <v>315.94224762658303</v>
          </cell>
          <cell r="C1882">
            <v>445.82591542165602</v>
          </cell>
          <cell r="D1882">
            <v>186.058579831511</v>
          </cell>
          <cell r="E1882">
            <v>0.41733459943785201</v>
          </cell>
          <cell r="F1882">
            <v>-2.3961588647262793</v>
          </cell>
          <cell r="G1882">
            <v>-1.26072356161371</v>
          </cell>
          <cell r="H1882">
            <v>9.6609335924395692E-10</v>
          </cell>
          <cell r="I1882">
            <v>3.4075626474313801E-8</v>
          </cell>
          <cell r="J1882" t="str">
            <v>Down</v>
          </cell>
          <cell r="K1882" t="str">
            <v>PERK13; Synonyms=RHS10; At1g70460; F24J13.3</v>
          </cell>
          <cell r="L1882" t="str">
            <v>PREDICTED: probable protein kinase At2g41970 [Oryza brachyantha]</v>
          </cell>
        </row>
        <row r="1883">
          <cell r="A1883" t="str">
            <v>Zlat_10001127</v>
          </cell>
          <cell r="B1883">
            <v>78.618239172352105</v>
          </cell>
          <cell r="C1883">
            <v>110.942964103045</v>
          </cell>
          <cell r="D1883">
            <v>46.293514241658798</v>
          </cell>
          <cell r="E1883">
            <v>0.41727309718046401</v>
          </cell>
          <cell r="F1883">
            <v>-2.3965120367381743</v>
          </cell>
          <cell r="G1883">
            <v>-1.2609361860653101</v>
          </cell>
          <cell r="H1883">
            <v>1.4438105970816001E-3</v>
          </cell>
          <cell r="I1883">
            <v>1.22220414367104E-2</v>
          </cell>
          <cell r="J1883" t="str">
            <v>Down</v>
          </cell>
          <cell r="K1883" t="str">
            <v>IAA23; Os06g0597000, LOC_Os06g39590; OsJ_21866 {ECO:0000312|EMBL:EAZ37536.1}, P0417D05.17-1</v>
          </cell>
          <cell r="L1883" t="str">
            <v>auxin-responsive protein IAA23 [Setaria italica]</v>
          </cell>
          <cell r="M1883" t="str">
            <v>GO:0005634,GO:0006355,GO:0009734</v>
          </cell>
          <cell r="N1883" t="str">
            <v>nucleus|regulation of transcription, DNA-templated|auxin-activated signaling pathway</v>
          </cell>
          <cell r="O1883" t="str">
            <v>ko04075</v>
          </cell>
          <cell r="P1883" t="str">
            <v>Plant hormone signal transduction</v>
          </cell>
        </row>
        <row r="1884">
          <cell r="A1884" t="str">
            <v>Zlat_10034707</v>
          </cell>
          <cell r="B1884">
            <v>36.329823355096103</v>
          </cell>
          <cell r="C1884">
            <v>51.272412767206902</v>
          </cell>
          <cell r="D1884">
            <v>21.387233942985301</v>
          </cell>
          <cell r="E1884">
            <v>0.417129461804152</v>
          </cell>
          <cell r="F1884">
            <v>-2.3973372575383172</v>
          </cell>
          <cell r="G1884">
            <v>-1.26143288168283</v>
          </cell>
          <cell r="H1884">
            <v>3.08949382082792E-2</v>
          </cell>
          <cell r="I1884">
            <v>0.140853533985104</v>
          </cell>
          <cell r="J1884" t="str">
            <v>Down</v>
          </cell>
          <cell r="L1884" t="str">
            <v>hypothetical protein OsI_04818 [Oryza sativa Indica Group]</v>
          </cell>
        </row>
        <row r="1885">
          <cell r="A1885" t="str">
            <v>Zlat_10006741</v>
          </cell>
          <cell r="B1885">
            <v>328.02585567640301</v>
          </cell>
          <cell r="C1885">
            <v>463.079728125244</v>
          </cell>
          <cell r="D1885">
            <v>192.971983227561</v>
          </cell>
          <cell r="E1885">
            <v>0.41671438309078901</v>
          </cell>
          <cell r="F1885">
            <v>-2.399725184868724</v>
          </cell>
          <cell r="G1885">
            <v>-1.2628691986970499</v>
          </cell>
          <cell r="H1885">
            <v>3.2628540096935202E-10</v>
          </cell>
          <cell r="I1885">
            <v>1.25967070932584E-8</v>
          </cell>
          <cell r="J1885" t="str">
            <v>Down</v>
          </cell>
          <cell r="K1885" t="str">
            <v>TYRAAT2; At1g15710; F7H2.5</v>
          </cell>
          <cell r="L1885" t="str">
            <v>hypothetical protein GQ55_4G018900 [Panicum hallii var. hallii]</v>
          </cell>
          <cell r="M1885" t="str">
            <v>GO:0004665,GO:0006571,GO:0008977,GO:0009507,GO:0033730</v>
          </cell>
          <cell r="N1885" t="str">
            <v>prephenate dehydrogenase (NADP+) activity|tyrosine biosynthetic process|prephenate dehydrogenase (NAD+) activity|chloroplast|arogenate dehydrogenase (NADP+) activity</v>
          </cell>
          <cell r="O1885" t="str">
            <v>ko01230,ko00400</v>
          </cell>
          <cell r="P1885" t="str">
            <v>Biosynthesis of amino acids|Phenylalanine, tyrosine and tryptophan biosynthesis</v>
          </cell>
        </row>
        <row r="1886">
          <cell r="A1886" t="str">
            <v>Zlat_10015267</v>
          </cell>
          <cell r="B1886">
            <v>1282.2398196593699</v>
          </cell>
          <cell r="C1886">
            <v>1810.27736466176</v>
          </cell>
          <cell r="D1886">
            <v>754.20227465697803</v>
          </cell>
          <cell r="E1886">
            <v>0.41662249629790699</v>
          </cell>
          <cell r="F1886">
            <v>-2.4002544482978361</v>
          </cell>
          <cell r="G1886">
            <v>-1.2631873524335</v>
          </cell>
          <cell r="H1886">
            <v>1.36295117993334E-27</v>
          </cell>
          <cell r="I1886">
            <v>3.1936596328687899E-25</v>
          </cell>
          <cell r="J1886" t="str">
            <v>Down</v>
          </cell>
          <cell r="L1886" t="str">
            <v>probable glutamate carboxypeptidase LAMP1 isoform X1 [Oryza sativa Japonica Group]</v>
          </cell>
          <cell r="M1886" t="str">
            <v>GO:0005773,GO:0005783,GO:0005789,GO:0007275,GO:0008237,GO:0010073,GO:0016021,GO:0040008,GO:0046872</v>
          </cell>
          <cell r="N1886" t="str">
            <v>vacuole|endoplasmic reticulum|endoplasmic reticulum membrane|multicellular organism development|metallopeptidase activity|meristem maintenance|integral component of membrane|regulation of growth|metal ion binding</v>
          </cell>
        </row>
        <row r="1887">
          <cell r="A1887" t="str">
            <v>Zlat_10000031</v>
          </cell>
          <cell r="B1887">
            <v>265.24303815161301</v>
          </cell>
          <cell r="C1887">
            <v>374.72326049679498</v>
          </cell>
          <cell r="D1887">
            <v>155.762815806432</v>
          </cell>
          <cell r="E1887">
            <v>0.41567426478923902</v>
          </cell>
          <cell r="F1887">
            <v>-2.4057298820436572</v>
          </cell>
          <cell r="G1887">
            <v>-1.26647466424587</v>
          </cell>
          <cell r="H1887">
            <v>1.37802246959582E-6</v>
          </cell>
          <cell r="I1887">
            <v>2.7895336768752699E-5</v>
          </cell>
          <cell r="J1887" t="str">
            <v>Down</v>
          </cell>
          <cell r="K1887" t="str">
            <v>PP2A13; Synonyms=SKIP9; At3g61060; T27I15.150</v>
          </cell>
          <cell r="L1887" t="str">
            <v>PREDICTED: F-box protein PP2-A13-like [Oryza brachyantha]</v>
          </cell>
          <cell r="M1887" t="str">
            <v>GO:0005634,GO:0016567</v>
          </cell>
          <cell r="N1887" t="str">
            <v>nucleus|protein ubiquitination</v>
          </cell>
        </row>
        <row r="1888">
          <cell r="A1888" t="str">
            <v>Zlat_10041070</v>
          </cell>
          <cell r="B1888">
            <v>1855.2609600844701</v>
          </cell>
          <cell r="C1888">
            <v>2621.2480142929298</v>
          </cell>
          <cell r="D1888">
            <v>1089.2739058760201</v>
          </cell>
          <cell r="E1888">
            <v>0.415555452950851</v>
          </cell>
          <cell r="F1888">
            <v>-2.40641770646738</v>
          </cell>
          <cell r="G1888">
            <v>-1.2668870875448699</v>
          </cell>
          <cell r="H1888">
            <v>1.0848235151877301E-34</v>
          </cell>
          <cell r="I1888">
            <v>4.25629244761215E-32</v>
          </cell>
          <cell r="J1888" t="str">
            <v>Down</v>
          </cell>
          <cell r="L1888" t="str">
            <v>Os01g0178850 [Oryza sativa Japonica Group]</v>
          </cell>
        </row>
        <row r="1889">
          <cell r="A1889" t="str">
            <v>Zlat_10018270</v>
          </cell>
          <cell r="B1889">
            <v>34.798730408769202</v>
          </cell>
          <cell r="C1889">
            <v>49.172616001046599</v>
          </cell>
          <cell r="D1889">
            <v>20.424844816491699</v>
          </cell>
          <cell r="E1889">
            <v>0.41537031131426899</v>
          </cell>
          <cell r="F1889">
            <v>-2.4074903110814785</v>
          </cell>
          <cell r="G1889">
            <v>-1.2675299919699501</v>
          </cell>
          <cell r="H1889">
            <v>3.3997029759582603E-2</v>
          </cell>
          <cell r="I1889">
            <v>0.151236358358317</v>
          </cell>
          <cell r="J1889" t="str">
            <v>Down</v>
          </cell>
          <cell r="L1889" t="str">
            <v>GSH-induced LITAF domain protein [Brachypodium distachyon]</v>
          </cell>
          <cell r="M1889" t="str">
            <v>GO:0005886,GO:0034051,GO:0046872</v>
          </cell>
          <cell r="N1889" t="str">
            <v>plasma membrane|negative regulation of plant-type hypersensitive response|metal ion binding</v>
          </cell>
          <cell r="O1889" t="str">
            <v>ko04142</v>
          </cell>
          <cell r="P1889" t="str">
            <v>Lysosome</v>
          </cell>
        </row>
        <row r="1890">
          <cell r="A1890" t="str">
            <v>Zlat_10007841</v>
          </cell>
          <cell r="B1890">
            <v>152.46477605753799</v>
          </cell>
          <cell r="C1890">
            <v>215.472870212012</v>
          </cell>
          <cell r="D1890">
            <v>89.456681903063</v>
          </cell>
          <cell r="E1890">
            <v>0.41516447901326597</v>
          </cell>
          <cell r="F1890">
            <v>-2.408683908548078</v>
          </cell>
          <cell r="G1890">
            <v>-1.26824508120992</v>
          </cell>
          <cell r="H1890">
            <v>9.8407017032130106E-6</v>
          </cell>
          <cell r="I1890">
            <v>1.5948364883276299E-4</v>
          </cell>
          <cell r="J1890" t="str">
            <v>Down</v>
          </cell>
          <cell r="K1890" t="str">
            <v>LSD1; Os08g0159500, LOC_Os08g06280; OsJ_26122</v>
          </cell>
          <cell r="L1890" t="str">
            <v>hypothetical protein OsJ_24201 [Oryza sativa Japonica Group]</v>
          </cell>
          <cell r="M1890" t="str">
            <v>GO:0005634,GO:0009626,GO:0030154,GO:0031348,GO:0034051,GO:0045595</v>
          </cell>
          <cell r="N1890" t="str">
            <v>nucleus|plant-type hypersensitive response|cell differentiation|negative regulation of defense response|negative regulation of plant-type hypersensitive response|regulation of cell differentiation</v>
          </cell>
        </row>
        <row r="1891">
          <cell r="A1891" t="str">
            <v>Zlat_10002629</v>
          </cell>
          <cell r="B1891">
            <v>283.24453292576999</v>
          </cell>
          <cell r="C1891">
            <v>400.35305151779698</v>
          </cell>
          <cell r="D1891">
            <v>166.13601433374399</v>
          </cell>
          <cell r="E1891">
            <v>0.41497376803773101</v>
          </cell>
          <cell r="F1891">
            <v>-2.4097908760080378</v>
          </cell>
          <cell r="G1891">
            <v>-1.26890795341094</v>
          </cell>
          <cell r="H1891">
            <v>3.5305426807596401E-9</v>
          </cell>
          <cell r="I1891">
            <v>1.1345482965161101E-7</v>
          </cell>
          <cell r="J1891" t="str">
            <v>Down</v>
          </cell>
          <cell r="K1891" t="str">
            <v>GAPB; At1g42970; F13A11.3</v>
          </cell>
          <cell r="L1891" t="str">
            <v>hypothetical protein OsJ_09272 [Oryza sativa Japonica Group]</v>
          </cell>
          <cell r="M1891" t="str">
            <v>GO:0004365,GO:0006006,GO:0009409,GO:0009416,GO:0009507,GO:0009535,GO:0009570,GO:0009744,GO:0009941,GO:0010319,GO:0016020,GO:0019253,GO:0031969,GO:0046686,GO:0047100,GO:0048046,GO:0050661,GO:0051287</v>
          </cell>
          <cell r="N1891" t="str">
            <v>glyceraldehyde-3-phosphate dehydrogenase (NAD+) (phosphorylating) activity|glucose metabolic process|response to cold|response to light stimulus|chloroplast|chloroplast thylakoid membrane|chloroplast stroma|response to sucrose|chloroplast envelope|stromule|membrane|reductive pentose-phosphate cycle|chloroplast membrane|response to cadmium ion|glyceraldehyde-3-phosphate dehydrogenase (NADP+) (phosphorylating) activity|apoplast|NADP binding|NAD binding</v>
          </cell>
          <cell r="O1891" t="str">
            <v>ko00710,ko01200</v>
          </cell>
          <cell r="P1891" t="str">
            <v>Carbon fixation in photosynthetic organisms|Carbon metabolism</v>
          </cell>
        </row>
        <row r="1892">
          <cell r="A1892" t="str">
            <v>Zlat_10020107</v>
          </cell>
          <cell r="B1892">
            <v>939.02079469835803</v>
          </cell>
          <cell r="C1892">
            <v>1327.5620223522999</v>
          </cell>
          <cell r="D1892">
            <v>550.47956704441901</v>
          </cell>
          <cell r="E1892">
            <v>0.41465450033666101</v>
          </cell>
          <cell r="F1892">
            <v>-2.4116463204621987</v>
          </cell>
          <cell r="G1892">
            <v>-1.2700183445809301</v>
          </cell>
          <cell r="H1892">
            <v>7.7535706840846402E-5</v>
          </cell>
          <cell r="I1892">
            <v>9.906133359423861E-4</v>
          </cell>
          <cell r="J1892" t="str">
            <v>Down</v>
          </cell>
          <cell r="L1892" t="str">
            <v>AP2 domain transcription factor-like [Oryza sativa Japonica Group]</v>
          </cell>
        </row>
        <row r="1893">
          <cell r="A1893" t="str">
            <v>Zlat_10022571</v>
          </cell>
          <cell r="B1893">
            <v>247.49241407871099</v>
          </cell>
          <cell r="C1893">
            <v>349.91006308424602</v>
          </cell>
          <cell r="D1893">
            <v>145.074765073176</v>
          </cell>
          <cell r="E1893">
            <v>0.41460586698887603</v>
          </cell>
          <cell r="F1893">
            <v>-2.4119292070385252</v>
          </cell>
          <cell r="G1893">
            <v>-1.2701875630616699</v>
          </cell>
          <cell r="H1893">
            <v>2.8168189799268199E-8</v>
          </cell>
          <cell r="I1893">
            <v>7.8097868546171596E-7</v>
          </cell>
          <cell r="J1893" t="str">
            <v>Down</v>
          </cell>
        </row>
        <row r="1894">
          <cell r="A1894" t="str">
            <v>Zlat_10025127</v>
          </cell>
          <cell r="B1894">
            <v>83.216608522456198</v>
          </cell>
          <cell r="C1894">
            <v>117.66029925639999</v>
          </cell>
          <cell r="D1894">
            <v>48.772917788511897</v>
          </cell>
          <cell r="E1894">
            <v>0.414523149241938</v>
          </cell>
          <cell r="F1894">
            <v>-2.4124105054898783</v>
          </cell>
          <cell r="G1894">
            <v>-1.2704754229275399</v>
          </cell>
          <cell r="H1894">
            <v>9.9044620813045197E-4</v>
          </cell>
          <cell r="I1894">
            <v>8.9620906287845893E-3</v>
          </cell>
          <cell r="J1894" t="str">
            <v>Down</v>
          </cell>
          <cell r="K1894" t="str">
            <v>CXE12; At3g48690; T8P19.200</v>
          </cell>
          <cell r="L1894" t="str">
            <v>hypothetical protein OsI_22147 [Oryza sativa Indica Group]</v>
          </cell>
          <cell r="M1894" t="str">
            <v>GO:0005737,GO:0005829,GO:0052689</v>
          </cell>
          <cell r="N1894" t="str">
            <v>cytoplasm|cytosol|carboxylic ester hydrolase activity</v>
          </cell>
        </row>
        <row r="1895">
          <cell r="A1895" t="str">
            <v>Zlat_10008046</v>
          </cell>
          <cell r="B1895">
            <v>3343.6051067343201</v>
          </cell>
          <cell r="C1895">
            <v>4728.1407479011305</v>
          </cell>
          <cell r="D1895">
            <v>1959.06946556751</v>
          </cell>
          <cell r="E1895">
            <v>0.414342459335027</v>
          </cell>
          <cell r="F1895">
            <v>-2.4134625295338727</v>
          </cell>
          <cell r="G1895">
            <v>-1.27110442824292</v>
          </cell>
          <cell r="H1895">
            <v>6.7029960170862498E-47</v>
          </cell>
          <cell r="I1895">
            <v>4.34947099247162E-44</v>
          </cell>
          <cell r="J1895" t="str">
            <v>Down</v>
          </cell>
          <cell r="K1895" t="str">
            <v>At5g45910; K15I22.11</v>
          </cell>
          <cell r="L1895" t="str">
            <v>hypothetical protein OsI_23235 [Oryza sativa Indica Group]</v>
          </cell>
          <cell r="M1895" t="str">
            <v>GO:0005576,GO:0016042,GO:0016788</v>
          </cell>
          <cell r="N1895" t="str">
            <v>extracellular region|lipid catabolic process|hydrolase activity, acting on ester bonds</v>
          </cell>
        </row>
        <row r="1896">
          <cell r="A1896" t="str">
            <v>Zlat_10008079</v>
          </cell>
          <cell r="B1896">
            <v>80.429137889840206</v>
          </cell>
          <cell r="C1896">
            <v>113.735214622586</v>
          </cell>
          <cell r="D1896">
            <v>47.123061157094</v>
          </cell>
          <cell r="E1896">
            <v>0.41432252370969702</v>
          </cell>
          <cell r="F1896">
            <v>-2.4135786561791388</v>
          </cell>
          <cell r="G1896">
            <v>-1.27117384357576</v>
          </cell>
          <cell r="H1896">
            <v>1.25145902575012E-2</v>
          </cell>
          <cell r="I1896">
            <v>7.0672352212318698E-2</v>
          </cell>
          <cell r="J1896" t="str">
            <v>Down</v>
          </cell>
          <cell r="L1896" t="str">
            <v>hypothetical protein Zm00014a_023076 [Zea mays]</v>
          </cell>
        </row>
        <row r="1897">
          <cell r="A1897" t="str">
            <v>Zlat_10014996</v>
          </cell>
          <cell r="B1897">
            <v>48.872971295793498</v>
          </cell>
          <cell r="C1897">
            <v>69.131678205161805</v>
          </cell>
          <cell r="D1897">
            <v>28.614264386425202</v>
          </cell>
          <cell r="E1897">
            <v>0.41390958717227699</v>
          </cell>
          <cell r="F1897">
            <v>-2.4159865608132947</v>
          </cell>
          <cell r="G1897">
            <v>-1.2726124295380199</v>
          </cell>
          <cell r="H1897">
            <v>1.1632970065739399E-2</v>
          </cell>
          <cell r="I1897">
            <v>6.6755046931662898E-2</v>
          </cell>
          <cell r="J1897" t="str">
            <v>Down</v>
          </cell>
        </row>
        <row r="1898">
          <cell r="A1898" t="str">
            <v>Zlat_10036619</v>
          </cell>
          <cell r="B1898">
            <v>224.353607405818</v>
          </cell>
          <cell r="C1898">
            <v>317.38630061109899</v>
          </cell>
          <cell r="D1898">
            <v>131.320914200537</v>
          </cell>
          <cell r="E1898">
            <v>0.41375734852982099</v>
          </cell>
          <cell r="F1898">
            <v>-2.4168755033674678</v>
          </cell>
          <cell r="G1898">
            <v>-1.2731431597810801</v>
          </cell>
          <cell r="H1898">
            <v>1.00386977741729E-7</v>
          </cell>
          <cell r="I1898">
            <v>2.51684983200352E-6</v>
          </cell>
          <cell r="J1898" t="str">
            <v>Down</v>
          </cell>
          <cell r="K1898" t="str">
            <v>Os06g0573600, LOC_Os06g37560; OSJNBa0006A22.31-1</v>
          </cell>
          <cell r="L1898" t="str">
            <v>hypothetical protein OsI_23450 [Oryza sativa Indica Group]</v>
          </cell>
          <cell r="M1898" t="str">
            <v>GO:0004565,GO:0005618,GO:0005773,GO:0005975,GO:0048046</v>
          </cell>
          <cell r="N1898" t="str">
            <v>beta-galactosidase activity|cell wall|vacuole|carbohydrate metabolic process|apoplast</v>
          </cell>
        </row>
        <row r="1899">
          <cell r="A1899" t="str">
            <v>Zlat_10022928</v>
          </cell>
          <cell r="B1899">
            <v>38.168128238029801</v>
          </cell>
          <cell r="C1899">
            <v>54.008490997348702</v>
          </cell>
          <cell r="D1899">
            <v>22.327765478710798</v>
          </cell>
          <cell r="E1899">
            <v>0.41341213328487397</v>
          </cell>
          <cell r="F1899">
            <v>-2.4188936886158592</v>
          </cell>
          <cell r="G1899">
            <v>-1.2743473636638101</v>
          </cell>
          <cell r="H1899">
            <v>3.9246361557241601E-2</v>
          </cell>
          <cell r="I1899">
            <v>0.16760648467498801</v>
          </cell>
          <cell r="J1899" t="str">
            <v>Down</v>
          </cell>
          <cell r="K1899" t="str">
            <v>CLPP2 {ECO:0000303|PubMed:11299370}; Synonyms=NCLPP7; At5g23140 {ECO:0000312|Araport:AT5G23140}; MYJ24.13 {ECO:0000312|EMBL:BAB09831.1}</v>
          </cell>
          <cell r="L1899" t="str">
            <v>unknown [Zea mays]</v>
          </cell>
          <cell r="M1899" t="str">
            <v>GO:0004252,GO:0005739,GO:0008270,GO:0009532,GO:0009535,GO:0009840,GO:0050897</v>
          </cell>
          <cell r="N1899" t="str">
            <v>serine-type endopeptidase activity|mitochondrion|zinc ion binding|plastid stroma|chloroplast thylakoid membrane|chloroplastic endopeptidase Clp complex|cobalt ion binding</v>
          </cell>
          <cell r="O1899" t="str">
            <v>ko04112</v>
          </cell>
          <cell r="P1899" t="str">
            <v>Cell cycle - Caulobacter</v>
          </cell>
        </row>
        <row r="1900">
          <cell r="A1900" t="str">
            <v>Zlat_10009536</v>
          </cell>
          <cell r="B1900">
            <v>67.891056043804397</v>
          </cell>
          <cell r="C1900">
            <v>96.092351228917707</v>
          </cell>
          <cell r="D1900">
            <v>39.689760858691002</v>
          </cell>
          <cell r="E1900">
            <v>0.41303767002369801</v>
          </cell>
          <cell r="F1900">
            <v>-2.4210866770157429</v>
          </cell>
          <cell r="G1900">
            <v>-1.27565473000282</v>
          </cell>
          <cell r="H1900">
            <v>2.7571016931565101E-3</v>
          </cell>
          <cell r="I1900">
            <v>2.0807978956994801E-2</v>
          </cell>
          <cell r="J1900" t="str">
            <v>Down</v>
          </cell>
          <cell r="K1900" t="str">
            <v>Os04g0590900, LOC_Os04g50100; OsJ_15972, OSJNBa0086O06.21</v>
          </cell>
          <cell r="L1900" t="str">
            <v>PREDICTED: E3 ubiquitin-protein ligase RING1-like, partial [Oryza brachyantha]</v>
          </cell>
          <cell r="M1900" t="str">
            <v>GO:0004842,GO:0016021,GO:0016567,GO:0046872</v>
          </cell>
          <cell r="N1900" t="str">
            <v>ubiquitin-protein transferase activity|integral component of membrane|protein ubiquitination|metal ion binding</v>
          </cell>
        </row>
        <row r="1901">
          <cell r="A1901" t="str">
            <v>Zlat_10004910</v>
          </cell>
          <cell r="B1901">
            <v>973.59648047775499</v>
          </cell>
          <cell r="C1901">
            <v>1378.4888386274399</v>
          </cell>
          <cell r="D1901">
            <v>568.70412232806495</v>
          </cell>
          <cell r="E1901">
            <v>0.41255620386039699</v>
          </cell>
          <cell r="F1901">
            <v>-2.4239121618890636</v>
          </cell>
          <cell r="G1901">
            <v>-1.2773374191478499</v>
          </cell>
          <cell r="H1901">
            <v>2.2101831592843801E-23</v>
          </cell>
          <cell r="I1901">
            <v>3.7475376965112303E-21</v>
          </cell>
          <cell r="J1901" t="str">
            <v>Down</v>
          </cell>
          <cell r="K1901" t="str">
            <v>TET4; At5g60220; F15L12.11</v>
          </cell>
          <cell r="L1901" t="str">
            <v>hypothetical protein OsI_18258 [Oryza sativa Indica Group]</v>
          </cell>
          <cell r="M1901" t="str">
            <v>GO:0005886,GO:0009506,GO:0016021</v>
          </cell>
          <cell r="N1901" t="str">
            <v>plasma membrane|plasmodesma|integral component of membrane</v>
          </cell>
        </row>
        <row r="1902">
          <cell r="A1902" t="str">
            <v>Zlat_10017723</v>
          </cell>
          <cell r="B1902">
            <v>1367.0783914913</v>
          </cell>
          <cell r="C1902">
            <v>1935.7478676327901</v>
          </cell>
          <cell r="D1902">
            <v>798.40891534980801</v>
          </cell>
          <cell r="E1902">
            <v>0.41245501477740298</v>
          </cell>
          <cell r="F1902">
            <v>-2.4245068290409511</v>
          </cell>
          <cell r="G1902">
            <v>-1.2776913173389599</v>
          </cell>
          <cell r="H1902">
            <v>4.7679271369638801E-20</v>
          </cell>
          <cell r="I1902">
            <v>6.0816812213921897E-18</v>
          </cell>
          <cell r="J1902" t="str">
            <v>Down</v>
          </cell>
          <cell r="K1902" t="str">
            <v>PUB19; At1g60190; T13D8.8</v>
          </cell>
          <cell r="L1902" t="str">
            <v>putative Avr9/Cf-9 rapidly elicited protein 276 [Oryza sativa Japonica Group]</v>
          </cell>
          <cell r="M1902" t="str">
            <v>GO:0004842,GO:0005634,GO:0005737,GO:0010029</v>
          </cell>
          <cell r="N1902" t="str">
            <v>ubiquitin-protein transferase activity|nucleus|cytoplasm|regulation of seed germination</v>
          </cell>
        </row>
        <row r="1903">
          <cell r="A1903" t="str">
            <v>Zlat_10000959</v>
          </cell>
          <cell r="B1903">
            <v>1025.99179137191</v>
          </cell>
          <cell r="C1903">
            <v>1453.18108504261</v>
          </cell>
          <cell r="D1903">
            <v>598.802497701216</v>
          </cell>
          <cell r="E1903">
            <v>0.412063234145149</v>
          </cell>
          <cell r="F1903">
            <v>-2.4268119966455215</v>
          </cell>
          <cell r="G1903">
            <v>-1.27906234828593</v>
          </cell>
          <cell r="H1903">
            <v>2.6069610769701401E-24</v>
          </cell>
          <cell r="I1903">
            <v>4.7806565575612204E-22</v>
          </cell>
          <cell r="J1903" t="str">
            <v>Down</v>
          </cell>
          <cell r="K1903" t="str">
            <v>HOX21; Os03g0170600, LOC_Os03g07450; OSJNBa0091P11.3</v>
          </cell>
          <cell r="L1903" t="str">
            <v>Homeobox-leucine zipper protein HOX21 [Dichanthelium oligosanthes]</v>
          </cell>
          <cell r="M1903" t="str">
            <v>GO:0003700,GO:0005634,GO:0043565</v>
          </cell>
          <cell r="N1903" t="str">
            <v>DNA-binding transcription factor activity|nucleus|sequence-specific DNA binding</v>
          </cell>
        </row>
        <row r="1904">
          <cell r="A1904" t="str">
            <v>Zlat_10026685</v>
          </cell>
          <cell r="B1904">
            <v>742.21679235460601</v>
          </cell>
          <cell r="C1904">
            <v>1051.34392358422</v>
          </cell>
          <cell r="D1904">
            <v>433.08966112498899</v>
          </cell>
          <cell r="E1904">
            <v>0.41193909187062899</v>
          </cell>
          <cell r="F1904">
            <v>-2.4275433425338853</v>
          </cell>
          <cell r="G1904">
            <v>-1.2794970544500199</v>
          </cell>
          <cell r="H1904">
            <v>7.7006614610769199E-8</v>
          </cell>
          <cell r="I1904">
            <v>1.9744355548606199E-6</v>
          </cell>
          <cell r="J1904" t="str">
            <v>Down</v>
          </cell>
          <cell r="K1904" t="str">
            <v>EXPA2; Synonyms=EXP2; Os01g0823100, LOC_Os01g60770; OsJ_03905 {ECO:0000312|EMBL:EAZ13980.1}, P0031D02.10, P0485B12.42</v>
          </cell>
          <cell r="L1904" t="str">
            <v>alpha-expansin OsEXPA2 [Oryza sativa]</v>
          </cell>
        </row>
        <row r="1905">
          <cell r="A1905" t="str">
            <v>Zlat_10011728</v>
          </cell>
          <cell r="B1905">
            <v>55.105675218347102</v>
          </cell>
          <cell r="C1905">
            <v>78.073642518141497</v>
          </cell>
          <cell r="D1905">
            <v>32.137707918552799</v>
          </cell>
          <cell r="E1905">
            <v>0.41163325908721599</v>
          </cell>
          <cell r="F1905">
            <v>-2.4293469439701472</v>
          </cell>
          <cell r="G1905">
            <v>-1.2805685412714001</v>
          </cell>
          <cell r="H1905">
            <v>6.8035046380532198E-3</v>
          </cell>
          <cell r="I1905">
            <v>4.3568770828846401E-2</v>
          </cell>
          <cell r="J1905" t="str">
            <v>Down</v>
          </cell>
          <cell r="K1905" t="str">
            <v>PLD1</v>
          </cell>
          <cell r="L1905" t="str">
            <v>phospholipase D alpha 1-like isoform X1 [Aegilops tauschii subsp. tauschii]</v>
          </cell>
          <cell r="M1905" t="str">
            <v>GO:0004630,GO:0005509,GO:0016020,GO:0016042,GO:0046470,GO:0070290</v>
          </cell>
          <cell r="N1905" t="str">
            <v>phospholipase D activity|calcium ion binding|membrane|lipid catabolic process|phosphatidylcholine metabolic process|N-acylphosphatidylethanolamine-specific phospholipase D activity</v>
          </cell>
          <cell r="O1905" t="str">
            <v>ko00564,ko04024,ko04144,ko00565,ko04072,ko04014,ko04071</v>
          </cell>
          <cell r="P1905" t="str">
            <v>Glycerophospholipid metabolism|cAMP signaling pathway|Endocytosis|Ether lipid metabolism|Phospholipase D signaling pathway|Ras signaling pathway|Sphingolipid signaling pathway</v>
          </cell>
        </row>
        <row r="1906">
          <cell r="A1906" t="str">
            <v>Zlat_10008572</v>
          </cell>
          <cell r="B1906">
            <v>85.684247591141599</v>
          </cell>
          <cell r="C1906">
            <v>121.448519420224</v>
          </cell>
          <cell r="D1906">
            <v>49.919975762059003</v>
          </cell>
          <cell r="E1906">
            <v>0.41103815839311197</v>
          </cell>
          <cell r="F1906">
            <v>-2.4328641503974722</v>
          </cell>
          <cell r="G1906">
            <v>-1.2826557633426201</v>
          </cell>
          <cell r="H1906">
            <v>7.6505439793092501E-4</v>
          </cell>
          <cell r="I1906">
            <v>7.2067184519780201E-3</v>
          </cell>
          <cell r="J1906" t="str">
            <v>Down</v>
          </cell>
          <cell r="K1906" t="str">
            <v>DCI1 {ECO:0000303|PubMed:16040662}; At5g43280 {ECO:0000312|Araport:AT5G43280}</v>
          </cell>
          <cell r="L1906" t="str">
            <v>delta3,5-delta2,4-dienoyl-coa isomerase, partial [Oryza sativa Indica Group]</v>
          </cell>
          <cell r="M1906" t="str">
            <v>GO:0005777,GO:0006635,GO:0009062,GO:0051750</v>
          </cell>
          <cell r="N1906" t="str">
            <v>peroxisome|fatty acid beta-oxidation|fatty acid catabolic process|delta3,5-delta2,4-dienoyl-CoA isomerase activity</v>
          </cell>
          <cell r="O1906" t="str">
            <v>ko04146</v>
          </cell>
          <cell r="P1906" t="str">
            <v>Peroxisome</v>
          </cell>
        </row>
        <row r="1907">
          <cell r="A1907" t="str">
            <v>Zlat_10003418</v>
          </cell>
          <cell r="B1907">
            <v>354.02919722973701</v>
          </cell>
          <cell r="C1907">
            <v>501.82087840010502</v>
          </cell>
          <cell r="D1907">
            <v>206.237516059369</v>
          </cell>
          <cell r="E1907">
            <v>0.41097834892181401</v>
          </cell>
          <cell r="F1907">
            <v>-2.433218203887046</v>
          </cell>
          <cell r="G1907">
            <v>-1.28286570274658</v>
          </cell>
          <cell r="H1907">
            <v>1.7292725266395101E-4</v>
          </cell>
          <cell r="I1907">
            <v>1.9887223447126999E-3</v>
          </cell>
          <cell r="J1907" t="str">
            <v>Down</v>
          </cell>
          <cell r="K1907" t="str">
            <v>BAG1; At5g52060; MSG15.15</v>
          </cell>
          <cell r="L1907" t="str">
            <v>PREDICTED: BAG family molecular chaperone regulator 3-like [Oryza brachyantha]</v>
          </cell>
          <cell r="M1907" t="str">
            <v>GO:0005634,GO:0005739,GO:0005829,GO:0051087,GO:0071629</v>
          </cell>
          <cell r="N1907" t="str">
            <v>nucleus|mitochondrion|cytosol|chaperone binding|cytoplasm protein quality control by the ubiquitin-proteasome system</v>
          </cell>
        </row>
        <row r="1908">
          <cell r="A1908" t="str">
            <v>Zlat_10013818</v>
          </cell>
          <cell r="B1908">
            <v>52.492989763551101</v>
          </cell>
          <cell r="C1908">
            <v>74.419335060475106</v>
          </cell>
          <cell r="D1908">
            <v>30.5666444666271</v>
          </cell>
          <cell r="E1908">
            <v>0.41073525370507402</v>
          </cell>
          <cell r="F1908">
            <v>-2.4346583133037907</v>
          </cell>
          <cell r="G1908">
            <v>-1.2837193146930399</v>
          </cell>
          <cell r="H1908">
            <v>3.4924554354491599E-2</v>
          </cell>
          <cell r="I1908">
            <v>0.15414011762273899</v>
          </cell>
          <cell r="J1908" t="str">
            <v>Down</v>
          </cell>
          <cell r="L1908" t="str">
            <v>hypothetical protein OsI_07755 [Oryza sativa Indica Group]</v>
          </cell>
        </row>
        <row r="1909">
          <cell r="A1909" t="str">
            <v>Zlat_10049130</v>
          </cell>
          <cell r="B1909">
            <v>253.49007482146101</v>
          </cell>
          <cell r="C1909">
            <v>359.54645942549502</v>
          </cell>
          <cell r="D1909">
            <v>147.43369021742799</v>
          </cell>
          <cell r="E1909">
            <v>0.41005462952689598</v>
          </cell>
          <cell r="F1909">
            <v>-2.4386994512261904</v>
          </cell>
          <cell r="G1909">
            <v>-1.28611196930951</v>
          </cell>
          <cell r="H1909">
            <v>1.27346829242363E-8</v>
          </cell>
          <cell r="I1909">
            <v>3.7527831548434999E-7</v>
          </cell>
          <cell r="J1909" t="str">
            <v>Down</v>
          </cell>
          <cell r="K1909" t="str">
            <v>ACR6 {ECO:0000303|PubMed:12481063}; At3g01990 {ECO:0000312|Araport:AT3G01990}; F1C9.23 {ECO:0000312|EMBL:AAF14836.1}, F28J7.32 {ECO:0000312|EMBL:AAF03449.1}</v>
          </cell>
          <cell r="L1909" t="str">
            <v>ACT domain-containing protein ACR6-like [Aegilops tauschii subsp. tauschii]</v>
          </cell>
          <cell r="M1909" t="str">
            <v>GO:0016597</v>
          </cell>
          <cell r="N1909" t="str">
            <v>amino acid binding</v>
          </cell>
        </row>
        <row r="1910">
          <cell r="A1910" t="str">
            <v>Zlat_10018170</v>
          </cell>
          <cell r="B1910">
            <v>1352.47929153323</v>
          </cell>
          <cell r="C1910">
            <v>1918.55745994637</v>
          </cell>
          <cell r="D1910">
            <v>786.40112312009705</v>
          </cell>
          <cell r="E1910">
            <v>0.40989187946556499</v>
          </cell>
          <cell r="F1910">
            <v>-2.4396677516613501</v>
          </cell>
          <cell r="G1910">
            <v>-1.28668468644872</v>
          </cell>
          <cell r="H1910">
            <v>9.5906001083495505E-22</v>
          </cell>
          <cell r="I1910">
            <v>1.43824901713747E-19</v>
          </cell>
          <cell r="J1910" t="str">
            <v>Down</v>
          </cell>
        </row>
        <row r="1911">
          <cell r="A1911" t="str">
            <v>Zlat_10015265</v>
          </cell>
          <cell r="B1911">
            <v>118.18465772230201</v>
          </cell>
          <cell r="C1911">
            <v>167.66587169973701</v>
          </cell>
          <cell r="D1911">
            <v>68.7034437448674</v>
          </cell>
          <cell r="E1911">
            <v>0.40976403276573897</v>
          </cell>
          <cell r="F1911">
            <v>-2.4404289299146402</v>
          </cell>
          <cell r="G1911">
            <v>-1.28713473822917</v>
          </cell>
          <cell r="H1911">
            <v>2.4460411912116402E-3</v>
          </cell>
          <cell r="I1911">
            <v>1.8847755623170401E-2</v>
          </cell>
          <cell r="J1911" t="str">
            <v>Down</v>
          </cell>
          <cell r="L1911" t="str">
            <v>uncharacterized protein LOC4327205 [Oryza sativa Japonica Group]</v>
          </cell>
        </row>
        <row r="1912">
          <cell r="A1912" t="str">
            <v>Zlat_10027308</v>
          </cell>
          <cell r="B1912">
            <v>1966.84378207898</v>
          </cell>
          <cell r="C1912">
            <v>2790.9361293489501</v>
          </cell>
          <cell r="D1912">
            <v>1142.7514348090101</v>
          </cell>
          <cell r="E1912">
            <v>0.40945094471781601</v>
          </cell>
          <cell r="F1912">
            <v>-2.4422950121391871</v>
          </cell>
          <cell r="G1912">
            <v>-1.28823747831207</v>
          </cell>
          <cell r="H1912">
            <v>6.2053081209806204E-37</v>
          </cell>
          <cell r="I1912">
            <v>2.8682124194264101E-34</v>
          </cell>
          <cell r="J1912" t="str">
            <v>Down</v>
          </cell>
          <cell r="L1912" t="str">
            <v>PREDICTED: lysM domain-containing GPI-anchored protein 1-like [Oryza brachyantha]</v>
          </cell>
          <cell r="M1912" t="str">
            <v>GO:0005886,GO:0031225,GO:0045087</v>
          </cell>
          <cell r="N1912" t="str">
            <v>plasma membrane|anchored component of membrane|innate immune response</v>
          </cell>
        </row>
        <row r="1913">
          <cell r="A1913" t="str">
            <v>Zlat_10029093</v>
          </cell>
          <cell r="B1913">
            <v>327.10985533925202</v>
          </cell>
          <cell r="C1913">
            <v>464.32835803035601</v>
          </cell>
          <cell r="D1913">
            <v>189.891352648148</v>
          </cell>
          <cell r="E1913">
            <v>0.40895919743875198</v>
          </cell>
          <cell r="F1913">
            <v>-2.4452317156891077</v>
          </cell>
          <cell r="G1913">
            <v>-1.28997118470135</v>
          </cell>
          <cell r="H1913">
            <v>1.4923190193043601E-10</v>
          </cell>
          <cell r="I1913">
            <v>6.0448773528652903E-9</v>
          </cell>
          <cell r="J1913" t="str">
            <v>Down</v>
          </cell>
          <cell r="L1913" t="str">
            <v>uncharacterized protein LOC101763350 [Setaria italica]</v>
          </cell>
        </row>
        <row r="1914">
          <cell r="A1914" t="str">
            <v>Zlat_10027700</v>
          </cell>
          <cell r="B1914">
            <v>28.818714309157901</v>
          </cell>
          <cell r="C1914">
            <v>40.910811350977603</v>
          </cell>
          <cell r="D1914">
            <v>16.726617267338199</v>
          </cell>
          <cell r="E1914">
            <v>0.40885567200902001</v>
          </cell>
          <cell r="F1914">
            <v>-2.4458508673396571</v>
          </cell>
          <cell r="G1914">
            <v>-1.29033644004326</v>
          </cell>
          <cell r="H1914">
            <v>4.9699262313568401E-2</v>
          </cell>
          <cell r="I1914">
            <v>0.19870982434829401</v>
          </cell>
          <cell r="J1914" t="str">
            <v>Down</v>
          </cell>
          <cell r="L1914" t="str">
            <v>Os04g0110200 [Oryza sativa Japonica Group]</v>
          </cell>
        </row>
        <row r="1915">
          <cell r="A1915" t="str">
            <v>Zlat_10018081</v>
          </cell>
          <cell r="B1915">
            <v>110.171916268164</v>
          </cell>
          <cell r="C1915">
            <v>156.41670799241001</v>
          </cell>
          <cell r="D1915">
            <v>63.927124543917401</v>
          </cell>
          <cell r="E1915">
            <v>0.40869754493886501</v>
          </cell>
          <cell r="F1915">
            <v>-2.4467971789494967</v>
          </cell>
          <cell r="G1915">
            <v>-1.2908945178247599</v>
          </cell>
          <cell r="H1915">
            <v>1.20831948157226E-4</v>
          </cell>
          <cell r="I1915">
            <v>1.45976068554283E-3</v>
          </cell>
          <cell r="J1915" t="str">
            <v>Down</v>
          </cell>
          <cell r="K1915" t="str">
            <v>KCS11 {ECO:0000303|PubMed:18465198}; At2g26640 {ECO:0000312|Araport:AT2G26640}; F18A8.1 {ECO:0000312|EMBL:AAB95298.1}</v>
          </cell>
          <cell r="L1915" t="str">
            <v>hypothetical protein OsI_23590 [Oryza sativa Indica Group]</v>
          </cell>
          <cell r="M1915" t="str">
            <v>GO:0006633,GO:0009409,GO:0009416,GO:0016021,GO:0102336,GO:0102337,GO:0102338,GO:0102756</v>
          </cell>
          <cell r="N1915" t="str">
            <v>fatty acid biosynthetic process|response to cold|response to light stimulus|integral component of membrane|3-oxo-arachidoyl-CoA synthase activity|3-oxo-cerotoyl-CoA synthase activity|3-oxo-lignoceronyl-CoA synthase activity|very-long-chain 3-ketoacyl-CoA synthase activity</v>
          </cell>
          <cell r="O1915" t="str">
            <v>ko00062</v>
          </cell>
          <cell r="P1915" t="str">
            <v>Fatty acid elongation</v>
          </cell>
        </row>
        <row r="1916">
          <cell r="A1916" t="str">
            <v>Zlat_10018082</v>
          </cell>
          <cell r="B1916">
            <v>110.171916268164</v>
          </cell>
          <cell r="C1916">
            <v>156.41670799241001</v>
          </cell>
          <cell r="D1916">
            <v>63.927124543917401</v>
          </cell>
          <cell r="E1916">
            <v>0.40869754493886501</v>
          </cell>
          <cell r="F1916">
            <v>-2.4467971789494967</v>
          </cell>
          <cell r="G1916">
            <v>-1.2908945178247599</v>
          </cell>
          <cell r="H1916">
            <v>1.20831948157226E-4</v>
          </cell>
          <cell r="I1916">
            <v>1.45976068554283E-3</v>
          </cell>
          <cell r="J1916" t="str">
            <v>Down</v>
          </cell>
          <cell r="K1916" t="str">
            <v>KCS11 {ECO:0000303|PubMed:18465198}; At2g26640 {ECO:0000312|Araport:AT2G26640}; F18A8.1 {ECO:0000312|EMBL:AAB95298.1}</v>
          </cell>
          <cell r="L1916" t="str">
            <v>hypothetical protein OsI_23590 [Oryza sativa Indica Group]</v>
          </cell>
          <cell r="M1916" t="str">
            <v>GO:0006633,GO:0009409,GO:0009416,GO:0016021,GO:0102336,GO:0102337,GO:0102338,GO:0102756</v>
          </cell>
          <cell r="N1916" t="str">
            <v>fatty acid biosynthetic process|response to cold|response to light stimulus|integral component of membrane|3-oxo-arachidoyl-CoA synthase activity|3-oxo-cerotoyl-CoA synthase activity|3-oxo-lignoceronyl-CoA synthase activity|very-long-chain 3-ketoacyl-CoA synthase activity</v>
          </cell>
          <cell r="O1916" t="str">
            <v>ko00062</v>
          </cell>
          <cell r="P1916" t="str">
            <v>Fatty acid elongation</v>
          </cell>
        </row>
        <row r="1917">
          <cell r="A1917" t="str">
            <v>Zlat_10027938</v>
          </cell>
          <cell r="B1917">
            <v>5516.6507860238198</v>
          </cell>
          <cell r="C1917">
            <v>7836.8050853193699</v>
          </cell>
          <cell r="D1917">
            <v>3196.4964867282602</v>
          </cell>
          <cell r="E1917">
            <v>0.40788260674190102</v>
          </cell>
          <cell r="F1917">
            <v>-2.4516858122189498</v>
          </cell>
          <cell r="G1917">
            <v>-1.2937741070072799</v>
          </cell>
          <cell r="H1917">
            <v>1.3200335058433401E-58</v>
          </cell>
          <cell r="I1917">
            <v>1.14206591164528E-55</v>
          </cell>
          <cell r="J1917" t="str">
            <v>Down</v>
          </cell>
          <cell r="K1917" t="str">
            <v>FLA2; At4g12730; T20K18.80</v>
          </cell>
          <cell r="L1917" t="str">
            <v>hypothetical protein OsI_28769 [Oryza sativa Indica Group]</v>
          </cell>
          <cell r="M1917" t="str">
            <v>GO:0005774,GO:0005886,GO:0016020,GO:0031225,GO:0046658</v>
          </cell>
          <cell r="N1917" t="str">
            <v>vacuolar membrane|plasma membrane|membrane|anchored component of membrane|anchored component of plasma membrane</v>
          </cell>
        </row>
        <row r="1918">
          <cell r="A1918" t="str">
            <v>Zlat_10022850</v>
          </cell>
          <cell r="B1918">
            <v>114.88395151901901</v>
          </cell>
          <cell r="C1918">
            <v>163.25745891899001</v>
          </cell>
          <cell r="D1918">
            <v>66.510444119048003</v>
          </cell>
          <cell r="E1918">
            <v>0.40739605136235202</v>
          </cell>
          <cell r="F1918">
            <v>-2.4546138742777499</v>
          </cell>
          <cell r="G1918">
            <v>-1.2954960976654499</v>
          </cell>
          <cell r="H1918">
            <v>3.0614633532510201E-2</v>
          </cell>
          <cell r="I1918">
            <v>0.139915883062977</v>
          </cell>
          <cell r="J1918" t="str">
            <v>Down</v>
          </cell>
          <cell r="K1918" t="str">
            <v>KRP1; Os02g0762400, LOC_Os02g52480; OsJ_008194, P0486G03.18</v>
          </cell>
          <cell r="L1918" t="str">
            <v>PREDICTED: LOW QUALITY PROTEIN: cyclin-dependent kinase inhibitor 1-like [Oryza brachyantha]</v>
          </cell>
          <cell r="M1918" t="str">
            <v>GO:0004861,GO:0005634,GO:0007050,GO:0051301</v>
          </cell>
          <cell r="N1918" t="str">
            <v>cyclin-dependent protein serine/threonine kinase inhibitor activity|nucleus|cell cycle arrest|cell division</v>
          </cell>
        </row>
        <row r="1919">
          <cell r="A1919" t="str">
            <v>Zlat_10031528</v>
          </cell>
          <cell r="B1919">
            <v>462.62511437049602</v>
          </cell>
          <cell r="C1919">
            <v>658.19427573776397</v>
          </cell>
          <cell r="D1919">
            <v>267.05595300322801</v>
          </cell>
          <cell r="E1919">
            <v>0.40574031535580801</v>
          </cell>
          <cell r="F1919">
            <v>-2.4646306076906965</v>
          </cell>
          <cell r="G1919">
            <v>-1.3013714354927901</v>
          </cell>
          <cell r="H1919">
            <v>5.5781813979641398E-14</v>
          </cell>
          <cell r="I1919">
            <v>3.60572790670701E-12</v>
          </cell>
          <cell r="J1919" t="str">
            <v>Down</v>
          </cell>
          <cell r="K1919" t="str">
            <v>At4g27520; T29A15.10</v>
          </cell>
          <cell r="L1919" t="str">
            <v>Os01g0788700 [Oryza sativa Japonica Group]</v>
          </cell>
          <cell r="M1919" t="str">
            <v>GO:0005773,GO:0005886,GO:0009055,GO:0009507,GO:0031225,GO:0046658,GO:0048046</v>
          </cell>
          <cell r="N1919" t="str">
            <v>vacuole|plasma membrane|electron transfer activity|chloroplast|anchored component of membrane|anchored component of plasma membrane|apoplast</v>
          </cell>
        </row>
        <row r="1920">
          <cell r="A1920" t="str">
            <v>Zlat_10028159</v>
          </cell>
          <cell r="B1920">
            <v>92.163021620041505</v>
          </cell>
          <cell r="C1920">
            <v>131.15257107959499</v>
          </cell>
          <cell r="D1920">
            <v>53.173472160488302</v>
          </cell>
          <cell r="E1920">
            <v>0.40543217508269902</v>
          </cell>
          <cell r="F1920">
            <v>-2.4665037988068472</v>
          </cell>
          <cell r="G1920">
            <v>-1.3024675093131799</v>
          </cell>
          <cell r="H1920">
            <v>3.8782759017555002E-4</v>
          </cell>
          <cell r="I1920">
            <v>4.00430800113324E-3</v>
          </cell>
          <cell r="J1920" t="str">
            <v>Down</v>
          </cell>
          <cell r="L1920" t="str">
            <v>Os12g0571300 [Oryza sativa Japonica Group]</v>
          </cell>
        </row>
        <row r="1921">
          <cell r="A1921" t="str">
            <v>Zlat_10009679</v>
          </cell>
          <cell r="B1921">
            <v>271.99232187931801</v>
          </cell>
          <cell r="C1921">
            <v>387.23004091848702</v>
          </cell>
          <cell r="D1921">
            <v>156.754602840149</v>
          </cell>
          <cell r="E1921">
            <v>0.40481002576230002</v>
          </cell>
          <cell r="F1921">
            <v>-2.4702945489477304</v>
          </cell>
          <cell r="G1921">
            <v>-1.3046830737819299</v>
          </cell>
          <cell r="H1921">
            <v>2.6084231645272E-9</v>
          </cell>
          <cell r="I1921">
            <v>8.6203148303111404E-8</v>
          </cell>
          <cell r="J1921" t="str">
            <v>Down</v>
          </cell>
          <cell r="K1921" t="str">
            <v>CRRSP3; At1g04520; F19P19.1</v>
          </cell>
          <cell r="L1921" t="str">
            <v>Os03g0140500 [Oryza sativa Japonica Group]</v>
          </cell>
          <cell r="M1921" t="str">
            <v>GO:0009506,GO:0010497,GO:0016021,GO:0046739</v>
          </cell>
          <cell r="N1921" t="str">
            <v>plasmodesma|plasmodesmata-mediated intercellular transport|integral component of membrane|transport of virus in multicellular host</v>
          </cell>
        </row>
        <row r="1922">
          <cell r="A1922" t="str">
            <v>Zlat_10008741</v>
          </cell>
          <cell r="B1922">
            <v>418.91325289517198</v>
          </cell>
          <cell r="C1922">
            <v>596.43384422389704</v>
          </cell>
          <cell r="D1922">
            <v>241.392661566448</v>
          </cell>
          <cell r="E1922">
            <v>0.40472663297730499</v>
          </cell>
          <cell r="F1922">
            <v>-2.4708035461952784</v>
          </cell>
          <cell r="G1922">
            <v>-1.3049803064186101</v>
          </cell>
          <cell r="H1922">
            <v>5.0250091001294199E-13</v>
          </cell>
          <cell r="I1922">
            <v>2.8482137557398099E-11</v>
          </cell>
          <cell r="J1922" t="str">
            <v>Down</v>
          </cell>
          <cell r="K1922" t="str">
            <v>At1g48100; F21D18.17, F21D18.18</v>
          </cell>
          <cell r="L1922" t="str">
            <v>hypothetical protein OsI_21117 [Oryza sativa Indica Group]</v>
          </cell>
          <cell r="M1922" t="str">
            <v>GO:0004650,GO:0005576,GO:0005618,GO:0005975,GO:0009831</v>
          </cell>
          <cell r="N1922" t="str">
            <v>polygalacturonase activity|extracellular region|cell wall|carbohydrate metabolic process|plant-type cell wall modification involved in multidimensional cell growth</v>
          </cell>
        </row>
        <row r="1923">
          <cell r="A1923" t="str">
            <v>Zlat_10002333</v>
          </cell>
          <cell r="B1923">
            <v>45.339832549212701</v>
          </cell>
          <cell r="C1923">
            <v>64.581264584661596</v>
          </cell>
          <cell r="D1923">
            <v>26.098400513763899</v>
          </cell>
          <cell r="E1923">
            <v>0.40411721079804203</v>
          </cell>
          <cell r="F1923">
            <v>-2.4745296000267381</v>
          </cell>
          <cell r="G1923">
            <v>-1.30715429965344</v>
          </cell>
          <cell r="H1923">
            <v>1.26237761068298E-2</v>
          </cell>
          <cell r="I1923">
            <v>7.1134177253949701E-2</v>
          </cell>
          <cell r="J1923" t="str">
            <v>Down</v>
          </cell>
          <cell r="L1923" t="str">
            <v>unknown protein [Oryza sativa Japonica Group]</v>
          </cell>
        </row>
        <row r="1924">
          <cell r="A1924" t="str">
            <v>Zlat_10017983</v>
          </cell>
          <cell r="B1924">
            <v>336.64280783571098</v>
          </cell>
          <cell r="C1924">
            <v>479.52041756280499</v>
          </cell>
          <cell r="D1924">
            <v>193.765198108617</v>
          </cell>
          <cell r="E1924">
            <v>0.404081225766031</v>
          </cell>
          <cell r="F1924">
            <v>-2.4747499666787656</v>
          </cell>
          <cell r="G1924">
            <v>-1.3072827716348601</v>
          </cell>
          <cell r="H1924">
            <v>5.1536052949434998E-11</v>
          </cell>
          <cell r="I1924">
            <v>2.18184378747784E-9</v>
          </cell>
          <cell r="J1924" t="str">
            <v>Down</v>
          </cell>
          <cell r="L1924" t="str">
            <v>hypothetical protein OsJ_22554 [Oryza sativa Japonica Group]</v>
          </cell>
        </row>
        <row r="1925">
          <cell r="A1925" t="str">
            <v>Zlat_10004814</v>
          </cell>
          <cell r="B1925">
            <v>170.17732151632501</v>
          </cell>
          <cell r="C1925">
            <v>242.44655488454501</v>
          </cell>
          <cell r="D1925">
            <v>97.908088148105904</v>
          </cell>
          <cell r="E1925">
            <v>0.40383369520235302</v>
          </cell>
          <cell r="F1925">
            <v>-2.4762668689617886</v>
          </cell>
          <cell r="G1925">
            <v>-1.30816680315499</v>
          </cell>
          <cell r="H1925">
            <v>1.59719934362181E-6</v>
          </cell>
          <cell r="I1925">
            <v>3.1757631262514498E-5</v>
          </cell>
          <cell r="J1925" t="str">
            <v>Down</v>
          </cell>
          <cell r="L1925" t="str">
            <v>hypothetical protein OsI_20406 [Oryza sativa Indica Group]</v>
          </cell>
        </row>
        <row r="1926">
          <cell r="A1926" t="str">
            <v>Zlat_10045500</v>
          </cell>
          <cell r="B1926">
            <v>62.377518497294503</v>
          </cell>
          <cell r="C1926">
            <v>88.867461154602793</v>
          </cell>
          <cell r="D1926">
            <v>35.887575839986198</v>
          </cell>
          <cell r="E1926">
            <v>0.40383257689282498</v>
          </cell>
          <cell r="F1926">
            <v>-2.4762737263402963</v>
          </cell>
          <cell r="G1926">
            <v>-1.3081707983190001</v>
          </cell>
          <cell r="H1926">
            <v>3.3276699395945902E-3</v>
          </cell>
          <cell r="I1926">
            <v>2.42779839897375E-2</v>
          </cell>
          <cell r="J1926" t="str">
            <v>Down</v>
          </cell>
          <cell r="L1926" t="str">
            <v>unnamed protein product [Triticum aestivum]</v>
          </cell>
        </row>
        <row r="1927">
          <cell r="A1927" t="str">
            <v>Zlat_10002697</v>
          </cell>
          <cell r="B1927">
            <v>1148.9216918617001</v>
          </cell>
          <cell r="C1927">
            <v>1636.86573805794</v>
          </cell>
          <cell r="D1927">
            <v>660.97764566544697</v>
          </cell>
          <cell r="E1927">
            <v>0.403806879389914</v>
          </cell>
          <cell r="F1927">
            <v>-2.4764313116974037</v>
          </cell>
          <cell r="G1927">
            <v>-1.3082626057703</v>
          </cell>
          <cell r="H1927">
            <v>5.8543848321576198E-16</v>
          </cell>
          <cell r="I1927">
            <v>4.9508434337509399E-14</v>
          </cell>
          <cell r="J1927" t="str">
            <v>Down</v>
          </cell>
          <cell r="L1927" t="str">
            <v>uncharacterized protein LOC4334306 [Oryza sativa Japonica Group]</v>
          </cell>
        </row>
        <row r="1928">
          <cell r="A1928" t="str">
            <v>Zlat_10012436</v>
          </cell>
          <cell r="B1928">
            <v>439.96767848068902</v>
          </cell>
          <cell r="C1928">
            <v>626.85126974150501</v>
          </cell>
          <cell r="D1928">
            <v>253.08408721987399</v>
          </cell>
          <cell r="E1928">
            <v>0.403738652909227</v>
          </cell>
          <cell r="F1928">
            <v>-2.4768497957633775</v>
          </cell>
          <cell r="G1928">
            <v>-1.3085063815120801</v>
          </cell>
          <cell r="H1928">
            <v>1.2082815322574701E-12</v>
          </cell>
          <cell r="I1928">
            <v>6.4816908523738298E-11</v>
          </cell>
          <cell r="J1928" t="str">
            <v>Down</v>
          </cell>
          <cell r="L1928" t="str">
            <v>PREDICTED: probable receptor-like protein kinase At4g10390 [Oryza brachyantha]</v>
          </cell>
          <cell r="M1928" t="str">
            <v>GO:0004713,GO:0005524,GO:0005886,GO:0006979,GO:0009409,GO:0009414,GO:0009651,GO:0010310,GO:0018108,GO:0043621,GO:1901000,GO:1902074,GO:1902882</v>
          </cell>
          <cell r="N1928" t="str">
            <v>protein tyrosine kinase activity|ATP binding|plasma membrane|response to oxidative stress|response to cold|response to water deprivation|response to salt stress|regulation of hydrogen peroxide metabolic process|peptidyl-tyrosine phosphorylation|protein self-association|regulation of response to salt stress|response to salt|regulation of response to oxidative stress</v>
          </cell>
        </row>
        <row r="1929">
          <cell r="A1929" t="str">
            <v>Zlat_10024708</v>
          </cell>
          <cell r="B1929">
            <v>2286.9388663639902</v>
          </cell>
          <cell r="C1929">
            <v>3258.7636586222502</v>
          </cell>
          <cell r="D1929">
            <v>1315.11407410573</v>
          </cell>
          <cell r="E1929">
            <v>0.40356227449208099</v>
          </cell>
          <cell r="F1929">
            <v>-2.4779323123267378</v>
          </cell>
          <cell r="G1929">
            <v>-1.30913677908292</v>
          </cell>
          <cell r="H1929">
            <v>8.7291667446685294E-8</v>
          </cell>
          <cell r="I1929">
            <v>2.2179182552605802E-6</v>
          </cell>
          <cell r="J1929" t="str">
            <v>Down</v>
          </cell>
          <cell r="L1929" t="str">
            <v>PREDICTED: uncharacterized protein At2g27730, mitochondrial-like [Oryza brachyantha]</v>
          </cell>
        </row>
        <row r="1930">
          <cell r="A1930" t="str">
            <v>Zlat_10005043</v>
          </cell>
          <cell r="B1930">
            <v>65.759246685490297</v>
          </cell>
          <cell r="C1930">
            <v>93.712204243026704</v>
          </cell>
          <cell r="D1930">
            <v>37.806289127953796</v>
          </cell>
          <cell r="E1930">
            <v>0.403429728639289</v>
          </cell>
          <cell r="F1930">
            <v>-2.4787464309406686</v>
          </cell>
          <cell r="G1930">
            <v>-1.3096106951700499</v>
          </cell>
          <cell r="H1930">
            <v>2.52424402835738E-3</v>
          </cell>
          <cell r="I1930">
            <v>1.9331148888977499E-2</v>
          </cell>
          <cell r="J1930" t="str">
            <v>Down</v>
          </cell>
          <cell r="L1930" t="str">
            <v>hypothetical protein OsI_09973 [Oryza sativa Indica Group]</v>
          </cell>
        </row>
        <row r="1931">
          <cell r="A1931" t="str">
            <v>Zlat_10006084</v>
          </cell>
          <cell r="B1931">
            <v>69.572340996323803</v>
          </cell>
          <cell r="C1931">
            <v>99.179037326667896</v>
          </cell>
          <cell r="D1931">
            <v>39.965644665979703</v>
          </cell>
          <cell r="E1931">
            <v>0.40296463590732501</v>
          </cell>
          <cell r="F1931">
            <v>-2.4816073443972959</v>
          </cell>
          <cell r="G1931">
            <v>-1.31127486119565</v>
          </cell>
          <cell r="H1931">
            <v>1.8716700474458101E-3</v>
          </cell>
          <cell r="I1931">
            <v>1.51230581276141E-2</v>
          </cell>
          <cell r="J1931" t="str">
            <v>Down</v>
          </cell>
          <cell r="K1931" t="str">
            <v>PPCK2; At3g04530; T27C4.19</v>
          </cell>
          <cell r="L1931" t="str">
            <v>putative phosphoenolpyruvate carboxylase kinase [Oryza sativa Japonica Group]</v>
          </cell>
          <cell r="M1931" t="str">
            <v>GO:0004674,GO:0004683,GO:0005524,GO:0005634,GO:0005737,GO:0006468,GO:0009416,GO:0009738,GO:0009931,GO:0016036,GO:0018105,GO:0035556,GO:0046898</v>
          </cell>
          <cell r="N1931" t="str">
            <v>protein serine/threonine kinase activity|calmodulin-dependent protein kinase activity|ATP binding|nucleus|cytoplasm|protein phosphorylation|response to light stimulus|abscisic acid-activated signaling pathway|calcium-dependent protein serine/threonine kinase activity|cellular response to phosphate starvation|peptidyl-serine phosphorylation|intracellular signal transduction|response to cycloheximide</v>
          </cell>
        </row>
        <row r="1932">
          <cell r="A1932" t="str">
            <v>Zlat_10048689</v>
          </cell>
          <cell r="B1932">
            <v>98.113936993673093</v>
          </cell>
          <cell r="C1932">
            <v>139.883775055787</v>
          </cell>
          <cell r="D1932">
            <v>56.344098931559003</v>
          </cell>
          <cell r="E1932">
            <v>0.40279223883605098</v>
          </cell>
          <cell r="F1932">
            <v>-2.482669484619914</v>
          </cell>
          <cell r="G1932">
            <v>-1.31189220970705</v>
          </cell>
          <cell r="H1932">
            <v>1.26122230612301E-2</v>
          </cell>
          <cell r="I1932">
            <v>7.1102458295831297E-2</v>
          </cell>
          <cell r="J1932" t="str">
            <v>Down</v>
          </cell>
          <cell r="L1932" t="str">
            <v>hypothetical protein OsI_27365 [Oryza sativa Indica Group]</v>
          </cell>
        </row>
        <row r="1933">
          <cell r="A1933" t="str">
            <v>Zlat_10025030</v>
          </cell>
          <cell r="B1933">
            <v>504.84014037068903</v>
          </cell>
          <cell r="C1933">
            <v>719.923036357049</v>
          </cell>
          <cell r="D1933">
            <v>289.757244384329</v>
          </cell>
          <cell r="E1933">
            <v>0.40248364026598898</v>
          </cell>
          <cell r="F1933">
            <v>-2.4845730359105551</v>
          </cell>
          <cell r="G1933">
            <v>-1.31299795162731</v>
          </cell>
          <cell r="H1933">
            <v>3.1438380703478701E-15</v>
          </cell>
          <cell r="I1933">
            <v>2.3945684914148499E-13</v>
          </cell>
          <cell r="J1933" t="str">
            <v>Down</v>
          </cell>
          <cell r="K1933" t="str">
            <v>pod {ECO:0000312|EMBL:CAB94692.1}</v>
          </cell>
          <cell r="L1933" t="str">
            <v>peroxidase A2 [Oryza sativa Japonica Group]</v>
          </cell>
          <cell r="M1933" t="str">
            <v>GO:0004601,GO:0005576,GO:0006979,GO:0020037,GO:0042744,GO:0046872</v>
          </cell>
          <cell r="N1933" t="str">
            <v>peroxidase activity|extracellular region|response to oxidative stress|heme binding|hydrogen peroxide catabolic process|metal ion binding</v>
          </cell>
          <cell r="O1933" t="str">
            <v>ko00940</v>
          </cell>
          <cell r="P1933" t="str">
            <v>Phenylpropanoid biosynthesis</v>
          </cell>
        </row>
        <row r="1934">
          <cell r="A1934" t="str">
            <v>Zlat_10009118</v>
          </cell>
          <cell r="B1934">
            <v>64.188859727276906</v>
          </cell>
          <cell r="C1934">
            <v>91.564984562457596</v>
          </cell>
          <cell r="D1934">
            <v>36.812734892096202</v>
          </cell>
          <cell r="E1934">
            <v>0.402039437542697</v>
          </cell>
          <cell r="F1934">
            <v>-2.4873181748340274</v>
          </cell>
          <cell r="G1934">
            <v>-1.3145910672229699</v>
          </cell>
          <cell r="H1934">
            <v>2.7571712973956399E-3</v>
          </cell>
          <cell r="I1934">
            <v>2.0807978956994801E-2</v>
          </cell>
          <cell r="J1934" t="str">
            <v>Down</v>
          </cell>
          <cell r="K1934" t="str">
            <v>XTH17 {ECO:0000303|PubMed:12514239}; Synonyms=XTR1 {ECO:0000303|PubMed:11673616}; At1g65310 {ECO:0000312|Araport:AT1G65310}; T8F5.9 {ECO:0000312|EMBL:AAC27142.1}</v>
          </cell>
          <cell r="L1934" t="str">
            <v>AAA-ATPase At3g28580 [Oryza sativa Japonica Group]</v>
          </cell>
          <cell r="M1934" t="str">
            <v>GO:0004553,GO:0005886,GO:0009505,GO:0010411,GO:0016762,GO:0042546,GO:0048046,GO:0071555</v>
          </cell>
          <cell r="N1934" t="str">
            <v>hydrolase activity, hydrolyzing O-glycosyl compounds|plasma membrane|plant-type cell wall|xyloglucan metabolic process|xyloglucan:xyloglucosyl transferase activity|cell wall biogenesis|apoplast|cell wall organization</v>
          </cell>
        </row>
        <row r="1935">
          <cell r="A1935" t="str">
            <v>Zlat_10007987</v>
          </cell>
          <cell r="B1935">
            <v>1223.4121858839101</v>
          </cell>
          <cell r="C1935">
            <v>1745.2127771856799</v>
          </cell>
          <cell r="D1935">
            <v>701.61159458214399</v>
          </cell>
          <cell r="E1935">
            <v>0.40202066117895302</v>
          </cell>
          <cell r="F1935">
            <v>-2.4874343449598628</v>
          </cell>
          <cell r="G1935">
            <v>-1.31465844668107</v>
          </cell>
          <cell r="H1935">
            <v>3.87937353129566E-13</v>
          </cell>
          <cell r="I1935">
            <v>2.24140105638661E-11</v>
          </cell>
          <cell r="J1935" t="str">
            <v>Down</v>
          </cell>
          <cell r="L1935" t="str">
            <v>hypothetical protein OsI_22207 [Oryza sativa Indica Group]</v>
          </cell>
          <cell r="M1935" t="str">
            <v>GO:0005634,GO:0005737,GO:0005783,GO:0005829,GO:0019900,GO:0042594,GO:0046872,GO:0090351</v>
          </cell>
          <cell r="N1935" t="str">
            <v>nucleus|cytoplasm|endoplasmic reticulum|cytosol|kinase binding|response to starvation|metal ion binding|seedling development</v>
          </cell>
        </row>
        <row r="1936">
          <cell r="A1936" t="str">
            <v>Zlat_10025886</v>
          </cell>
          <cell r="B1936">
            <v>5028.9009521826101</v>
          </cell>
          <cell r="C1936">
            <v>7174.5655239739099</v>
          </cell>
          <cell r="D1936">
            <v>2883.2363803913099</v>
          </cell>
          <cell r="E1936">
            <v>0.40186912653552798</v>
          </cell>
          <cell r="F1936">
            <v>-2.4883722932908436</v>
          </cell>
          <cell r="G1936">
            <v>-1.3152023478091099</v>
          </cell>
          <cell r="H1936">
            <v>1.1920073977709999E-58</v>
          </cell>
          <cell r="I1936">
            <v>1.08704631393484E-55</v>
          </cell>
          <cell r="J1936" t="str">
            <v>Down</v>
          </cell>
          <cell r="K1936" t="str">
            <v>HIPP33 {ECO:0000303|PubMed:21072340, ECO:0000303|PubMed:23368984}; At5g19090 {ECO:0000312|Araport:AT5G19090}; T16G12.130 {ECO:0000312|EMBL:AC068809}</v>
          </cell>
          <cell r="L1936" t="str">
            <v>hypothetical protein OsI_11541 [Oryza sativa Indica Group]</v>
          </cell>
          <cell r="M1936" t="str">
            <v>GO:0009506,GO:0030001,GO:0046872</v>
          </cell>
          <cell r="N1936" t="str">
            <v>plasmodesma|metal ion transport|metal ion binding</v>
          </cell>
        </row>
        <row r="1937">
          <cell r="A1937" t="str">
            <v>Zlat_10033536</v>
          </cell>
          <cell r="B1937">
            <v>2122.6802755189201</v>
          </cell>
          <cell r="C1937">
            <v>3029.0672382058701</v>
          </cell>
          <cell r="D1937">
            <v>1216.2933128319701</v>
          </cell>
          <cell r="E1937">
            <v>0.40154054604360301</v>
          </cell>
          <cell r="F1937">
            <v>-2.4904085274900498</v>
          </cell>
          <cell r="G1937">
            <v>-1.3163824219078999</v>
          </cell>
          <cell r="H1937">
            <v>4.2172190174456303E-17</v>
          </cell>
          <cell r="I1937">
            <v>4.0425398888252998E-15</v>
          </cell>
          <cell r="J1937" t="str">
            <v>Down</v>
          </cell>
          <cell r="L1937" t="str">
            <v>hypothetical protein OsI_04890 [Oryza sativa Indica Group]</v>
          </cell>
        </row>
        <row r="1938">
          <cell r="A1938" t="str">
            <v>Zlat_10010238</v>
          </cell>
          <cell r="B1938">
            <v>344.80099035214602</v>
          </cell>
          <cell r="C1938">
            <v>492.09429164797001</v>
          </cell>
          <cell r="D1938">
            <v>197.50768905632199</v>
          </cell>
          <cell r="E1938">
            <v>0.40136147158889102</v>
          </cell>
          <cell r="F1938">
            <v>-2.4915196669008779</v>
          </cell>
          <cell r="G1938">
            <v>-1.3170259620320299</v>
          </cell>
          <cell r="H1938">
            <v>2.4886796585213599E-9</v>
          </cell>
          <cell r="I1938">
            <v>8.2569350086359604E-8</v>
          </cell>
          <cell r="J1938" t="str">
            <v>Down</v>
          </cell>
          <cell r="K1938" t="str">
            <v>CYP94C1; At2g27690; F15K20.21</v>
          </cell>
          <cell r="L1938" t="str">
            <v>hypothetical protein OsI_04502 [Oryza sativa Indica Group]</v>
          </cell>
          <cell r="M1938" t="str">
            <v>GO:0005506,GO:0005789,GO:0009611,GO:0016021,GO:0018685,GO:0020037,GO:0043231</v>
          </cell>
          <cell r="N1938" t="str">
            <v>iron ion binding|endoplasmic reticulum membrane|response to wounding|integral component of membrane|alkane 1-monooxygenase activity|heme binding|intracellular membrane-bounded organelle</v>
          </cell>
        </row>
        <row r="1939">
          <cell r="A1939" t="str">
            <v>Zlat_10036533</v>
          </cell>
          <cell r="B1939">
            <v>1362.025390384</v>
          </cell>
          <cell r="C1939">
            <v>1944.4316551654299</v>
          </cell>
          <cell r="D1939">
            <v>779.61912560257497</v>
          </cell>
          <cell r="E1939">
            <v>0.400949616064672</v>
          </cell>
          <cell r="F1939">
            <v>-2.4940789563911263</v>
          </cell>
          <cell r="G1939">
            <v>-1.31850713805886</v>
          </cell>
          <cell r="H1939">
            <v>1.22544038076406E-5</v>
          </cell>
          <cell r="I1939">
            <v>1.9347262751931099E-4</v>
          </cell>
          <cell r="J1939" t="str">
            <v>Down</v>
          </cell>
          <cell r="K1939" t="str">
            <v>AAMT1; Synonyms=OMT1</v>
          </cell>
          <cell r="L1939" t="str">
            <v>hypothetical protein OsI_22341 [Oryza sativa Indica Group]</v>
          </cell>
          <cell r="M1939" t="str">
            <v>GO:0006952,GO:0008168</v>
          </cell>
          <cell r="N1939" t="str">
            <v>defense response|methyltransferase activity</v>
          </cell>
        </row>
        <row r="1940">
          <cell r="A1940" t="str">
            <v>Zlat_10048309</v>
          </cell>
          <cell r="B1940">
            <v>43.499888868528799</v>
          </cell>
          <cell r="C1940">
            <v>62.120650245596501</v>
          </cell>
          <cell r="D1940">
            <v>24.879127491461102</v>
          </cell>
          <cell r="E1940">
            <v>0.40049689423888002</v>
          </cell>
          <cell r="F1940">
            <v>-2.4968982640937556</v>
          </cell>
          <cell r="G1940">
            <v>-1.32013703997757</v>
          </cell>
          <cell r="H1940">
            <v>1.34768216106018E-2</v>
          </cell>
          <cell r="I1940">
            <v>7.5063538260964693E-2</v>
          </cell>
          <cell r="J1940" t="str">
            <v>Down</v>
          </cell>
        </row>
        <row r="1941">
          <cell r="A1941" t="str">
            <v>Zlat_10031851</v>
          </cell>
          <cell r="B1941">
            <v>68.215832577628802</v>
          </cell>
          <cell r="C1941">
            <v>97.459959599423399</v>
          </cell>
          <cell r="D1941">
            <v>38.971705555834298</v>
          </cell>
          <cell r="E1941">
            <v>0.39987401714524101</v>
          </cell>
          <cell r="F1941">
            <v>-2.5007876409153713</v>
          </cell>
          <cell r="G1941">
            <v>-1.32238255355812</v>
          </cell>
          <cell r="H1941">
            <v>2.8368684118975699E-2</v>
          </cell>
          <cell r="I1941">
            <v>0.132427191937394</v>
          </cell>
          <cell r="J1941" t="str">
            <v>Down</v>
          </cell>
          <cell r="K1941" t="str">
            <v>Os04g0670700, LOC_Os04g57500; OSJNBa0043A12.34</v>
          </cell>
          <cell r="L1941" t="str">
            <v>putative phosphatidate cytidylyltransferase [Oryza minuta]</v>
          </cell>
          <cell r="M1941" t="str">
            <v>GO:0009507,GO:0010189,GO:0010276,GO:0016021,GO:0031969</v>
          </cell>
          <cell r="N1941" t="str">
            <v>chloroplast|vitamin E biosynthetic process|phytol kinase activity|integral component of membrane|chloroplast membrane</v>
          </cell>
        </row>
        <row r="1942">
          <cell r="A1942" t="str">
            <v>Zlat_10006234</v>
          </cell>
          <cell r="B1942">
            <v>788.56509177050202</v>
          </cell>
          <cell r="C1942">
            <v>1126.65009748796</v>
          </cell>
          <cell r="D1942">
            <v>450.480086053045</v>
          </cell>
          <cell r="E1942">
            <v>0.39984027610476403</v>
          </cell>
          <cell r="F1942">
            <v>-2.500998673125129</v>
          </cell>
          <cell r="G1942">
            <v>-1.32250429211452</v>
          </cell>
          <cell r="H1942">
            <v>1.8631808197426299E-21</v>
          </cell>
          <cell r="I1942">
            <v>2.65263490378717E-19</v>
          </cell>
          <cell r="J1942" t="str">
            <v>Down</v>
          </cell>
          <cell r="K1942" t="str">
            <v>EXPA4; Synonyms=EXP4; Os05g0477600, LOC_Os05g39990; OsJ_018161, OsJ_18926 {ECO:0000312|EMBL:EEE64095.1}, OSJNBa0018K15.5</v>
          </cell>
          <cell r="L1942" t="str">
            <v>expansin [Oryza sativa Indica Group]</v>
          </cell>
        </row>
        <row r="1943">
          <cell r="A1943" t="str">
            <v>Zlat_10005030</v>
          </cell>
          <cell r="B1943">
            <v>55.636219567420703</v>
          </cell>
          <cell r="C1943">
            <v>79.514123473126205</v>
          </cell>
          <cell r="D1943">
            <v>31.758315661715201</v>
          </cell>
          <cell r="E1943">
            <v>0.39940471295579</v>
          </cell>
          <cell r="F1943">
            <v>-2.5037260892579645</v>
          </cell>
          <cell r="G1943">
            <v>-1.3240767382751599</v>
          </cell>
          <cell r="H1943">
            <v>5.10402839899495E-3</v>
          </cell>
          <cell r="I1943">
            <v>3.4430253146518902E-2</v>
          </cell>
          <cell r="J1943" t="str">
            <v>Down</v>
          </cell>
          <cell r="K1943" t="str">
            <v>GAE1; Synonyms=UGlcAE3; At4g30440; F17I23.220</v>
          </cell>
          <cell r="L1943" t="str">
            <v>predicted protein [Hordeum vulgare subsp. vulgare]</v>
          </cell>
          <cell r="M1943" t="str">
            <v>GO:0005768,GO:0005794,GO:0005802,GO:0016021,GO:0032580,GO:0033481,GO:0050378,GO:0050829,GO:0050832</v>
          </cell>
          <cell r="N1943" t="str">
            <v>endosome|Golgi apparatus|trans-Golgi network|integral component of membrane|Golgi cisterna membrane|galacturonate biosynthetic process|UDP-glucuronate 4-epimerase activity|defense response to Gram-negative bacterium|defense response to fungus</v>
          </cell>
          <cell r="O1943" t="str">
            <v>ko00520,ko00500</v>
          </cell>
          <cell r="P1943" t="str">
            <v>Amino sugar and nucleotide sugar metabolism|Starch and sucrose metabolism</v>
          </cell>
        </row>
        <row r="1944">
          <cell r="A1944" t="str">
            <v>Zlat_10042523</v>
          </cell>
          <cell r="B1944">
            <v>3266.7465684686599</v>
          </cell>
          <cell r="C1944">
            <v>4668.8317071168203</v>
          </cell>
          <cell r="D1944">
            <v>1864.66142982049</v>
          </cell>
          <cell r="E1944">
            <v>0.399385016807982</v>
          </cell>
          <cell r="F1944">
            <v>-2.5038495634922233</v>
          </cell>
          <cell r="G1944">
            <v>-1.32414788474516</v>
          </cell>
          <cell r="H1944">
            <v>4.1373900810600301E-50</v>
          </cell>
          <cell r="I1944">
            <v>2.8490574717372998E-47</v>
          </cell>
          <cell r="J1944" t="str">
            <v>Down</v>
          </cell>
          <cell r="K1944" t="str">
            <v>FLA13; At5g44130; MLN1_5</v>
          </cell>
          <cell r="L1944" t="str">
            <v>PREDICTED: fasciclin-like arabinogalactan protein 12 [Oryza brachyantha]</v>
          </cell>
          <cell r="M1944" t="str">
            <v>GO:0005794,GO:0005886,GO:0009505,GO:0009506,GO:0009834,GO:0031225,GO:0046658</v>
          </cell>
          <cell r="N1944" t="str">
            <v>Golgi apparatus|plasma membrane|plant-type cell wall|plasmodesma|plant-type secondary cell wall biogenesis|anchored component of membrane|anchored component of plasma membrane</v>
          </cell>
        </row>
        <row r="1945">
          <cell r="A1945" t="str">
            <v>Zlat_10040571</v>
          </cell>
          <cell r="B1945">
            <v>58.523189199414503</v>
          </cell>
          <cell r="C1945">
            <v>83.6435654678547</v>
          </cell>
          <cell r="D1945">
            <v>33.402812930974299</v>
          </cell>
          <cell r="E1945">
            <v>0.39934707163830102</v>
          </cell>
          <cell r="F1945">
            <v>-2.5040874743304138</v>
          </cell>
          <cell r="G1945">
            <v>-1.3242849602651201</v>
          </cell>
          <cell r="H1945">
            <v>3.9685860056342401E-3</v>
          </cell>
          <cell r="I1945">
            <v>2.8049440511543899E-2</v>
          </cell>
          <cell r="J1945" t="str">
            <v>Down</v>
          </cell>
          <cell r="L1945" t="str">
            <v>hypothetical protein BAE44_0016168 [Dichanthelium oligosanthes]</v>
          </cell>
        </row>
        <row r="1946">
          <cell r="A1946" t="str">
            <v>Zlat_10047380</v>
          </cell>
          <cell r="B1946">
            <v>64.050977780961702</v>
          </cell>
          <cell r="C1946">
            <v>91.559873406386401</v>
          </cell>
          <cell r="D1946">
            <v>36.542082155537102</v>
          </cell>
          <cell r="E1946">
            <v>0.39910586150928601</v>
          </cell>
          <cell r="F1946">
            <v>-2.5056008854851983</v>
          </cell>
          <cell r="G1946">
            <v>-1.3251566275934701</v>
          </cell>
          <cell r="H1946">
            <v>2.5504010284283299E-3</v>
          </cell>
          <cell r="I1946">
            <v>1.9509324756569701E-2</v>
          </cell>
          <cell r="J1946" t="str">
            <v>Down</v>
          </cell>
          <cell r="K1946" t="str">
            <v>CYP72A14; At3g14680; MIE1.18</v>
          </cell>
          <cell r="L1946" t="str">
            <v>PREDICTED: cytochrome P450 72A14-like [Oryza brachyantha]</v>
          </cell>
          <cell r="M1946" t="str">
            <v>GO:0004497,GO:0005506,GO:0016021,GO:0016705,GO:0020037</v>
          </cell>
          <cell r="N1946" t="str">
            <v>monooxygenase activity|iron ion binding|integral component of membrane|oxidoreductase activity, acting on paired donors, with incorporation or reduction of molecular oxygen|heme binding</v>
          </cell>
        </row>
        <row r="1947">
          <cell r="A1947" t="str">
            <v>Zlat_10036999</v>
          </cell>
          <cell r="B1947">
            <v>644.24234618149706</v>
          </cell>
          <cell r="C1947">
            <v>921.01934863276495</v>
          </cell>
          <cell r="D1947">
            <v>367.46534373022899</v>
          </cell>
          <cell r="E1947">
            <v>0.39897679052641399</v>
          </cell>
          <cell r="F1947">
            <v>-2.5064114598761242</v>
          </cell>
          <cell r="G1947">
            <v>-1.3256232711624301</v>
          </cell>
          <cell r="H1947">
            <v>1.28445628434266E-8</v>
          </cell>
          <cell r="I1947">
            <v>3.7785635524228402E-7</v>
          </cell>
          <cell r="J1947" t="str">
            <v>Down</v>
          </cell>
          <cell r="K1947" t="str">
            <v>HMG3; Synonyms=HMGR3; Os08g0512700, LOC_Os08g40180; P0711H09.15</v>
          </cell>
          <cell r="L1947" t="str">
            <v>3-hydroxy-3-methylglutaryl-coenzyme A reductase 3 [Brachypodium distachyon]</v>
          </cell>
          <cell r="M1947" t="str">
            <v>GO:0004420,GO:0005778,GO:0005789,GO:0008299,GO:0015936,GO:0016021,GO:0016126,GO:0042282,GO:0050661</v>
          </cell>
          <cell r="N1947" t="str">
            <v>hydroxymethylglutaryl-CoA reductase (NADPH) activity|peroxisomal membrane|endoplasmic reticulum membrane|isoprenoid biosynthetic process|coenzyme A metabolic process|integral component of membrane|sterol biosynthetic process|hydroxymethylglutaryl-CoA reductase activity|NADP binding</v>
          </cell>
          <cell r="O1947" t="str">
            <v>ko00900,ko04152</v>
          </cell>
          <cell r="P1947" t="str">
            <v>Terpenoid backbone biosynthesis|AMPK signaling pathway</v>
          </cell>
        </row>
        <row r="1948">
          <cell r="A1948" t="str">
            <v>Zlat_10006055</v>
          </cell>
          <cell r="B1948">
            <v>1302.00237110289</v>
          </cell>
          <cell r="C1948">
            <v>1861.3657459752001</v>
          </cell>
          <cell r="D1948">
            <v>742.63899623058501</v>
          </cell>
          <cell r="E1948">
            <v>0.39897532112449202</v>
          </cell>
          <cell r="F1948">
            <v>-2.5064206908375937</v>
          </cell>
          <cell r="G1948">
            <v>-1.3256285845110301</v>
          </cell>
          <cell r="H1948">
            <v>2.30189585772967E-30</v>
          </cell>
          <cell r="I1948">
            <v>6.77200424770319E-28</v>
          </cell>
          <cell r="J1948" t="str">
            <v>Down</v>
          </cell>
          <cell r="K1948" t="str">
            <v>DPE1; Os07g0627000, LOC_Os07g43390; OJ1339_F05.134, P0506F02.102</v>
          </cell>
          <cell r="L1948" t="str">
            <v>hypothetical protein OsI_26949 [Oryza sativa Indica Group]</v>
          </cell>
          <cell r="M1948" t="str">
            <v>GO:0000025,GO:0004134,GO:0005983,GO:0006006,GO:0009501,GO:0009507,GO:0102500</v>
          </cell>
          <cell r="N1948" t="str">
            <v>maltose catabolic process|4-alpha-glucanotransferase activity|starch catabolic process|glucose metabolic process|amyloplast|chloroplast|beta-maltose 4-alpha-glucanotransferase activity</v>
          </cell>
          <cell r="O1948" t="str">
            <v>ko00500</v>
          </cell>
          <cell r="P1948" t="str">
            <v>Starch and sucrose metabolism</v>
          </cell>
        </row>
        <row r="1949">
          <cell r="A1949" t="str">
            <v>Zlat_10012334</v>
          </cell>
          <cell r="B1949">
            <v>713.69981732680299</v>
          </cell>
          <cell r="C1949">
            <v>1020.66893298076</v>
          </cell>
          <cell r="D1949">
            <v>406.73070167284902</v>
          </cell>
          <cell r="E1949">
            <v>0.39849425071167199</v>
          </cell>
          <cell r="F1949">
            <v>-2.5094464931779998</v>
          </cell>
          <cell r="G1949">
            <v>-1.32736918504951</v>
          </cell>
          <cell r="H1949">
            <v>4.7763781745863601E-20</v>
          </cell>
          <cell r="I1949">
            <v>6.0816812213921897E-18</v>
          </cell>
          <cell r="J1949" t="str">
            <v>Down</v>
          </cell>
          <cell r="K1949" t="str">
            <v>HSFB2C; Synonyms=HSF24; Os09g0526600, LOC_Os09g35790; OJ1439_F07.16-1, OJ1439_F07.16-2</v>
          </cell>
          <cell r="L1949" t="str">
            <v>Heat stress transcription factor B-2c [Dichanthelium oligosanthes]</v>
          </cell>
          <cell r="M1949" t="str">
            <v>GO:0000978,GO:0003700,GO:0005634,GO:0034605,GO:0043565,GO:0061408</v>
          </cell>
          <cell r="N1949" t="str">
            <v>RNA polymerase II proximal promoter sequence-specific DNA binding|DNA-binding transcription factor activity|nucleus|cellular response to heat|sequence-specific DNA binding|positive regulation of transcription from RNA polymerase II promoter in response to heat stress</v>
          </cell>
        </row>
        <row r="1950">
          <cell r="A1950" t="str">
            <v>Zlat_10014177</v>
          </cell>
          <cell r="B1950">
            <v>153.71511799299799</v>
          </cell>
          <cell r="C1950">
            <v>219.83273068574701</v>
          </cell>
          <cell r="D1950">
            <v>87.597505300249594</v>
          </cell>
          <cell r="E1950">
            <v>0.39847344399988899</v>
          </cell>
          <cell r="F1950">
            <v>-2.5095775265773512</v>
          </cell>
          <cell r="G1950">
            <v>-1.3274445149282901</v>
          </cell>
          <cell r="H1950">
            <v>3.4536230800497201E-6</v>
          </cell>
          <cell r="I1950">
            <v>6.3539885478210194E-5</v>
          </cell>
          <cell r="J1950" t="str">
            <v>Down</v>
          </cell>
          <cell r="K1950" t="str">
            <v>BAT1; Os01g0607200, LOC_Os01g42234; OsJ_02547</v>
          </cell>
          <cell r="L1950" t="str">
            <v>Os01g0607200 [Oryza sativa Japonica Group]</v>
          </cell>
          <cell r="M1950" t="str">
            <v>GO:0005313,GO:0015180,GO:0015181,GO:0015185,GO:0015189,GO:0015812,GO:0016021</v>
          </cell>
          <cell r="N1950" t="str">
            <v>L-glutamate transmembrane transporter activity|L-alanine transmembrane transporter activity|arginine transmembrane transporter activity|gamma-aminobutyric acid transmembrane transporter activity|L-lysine transmembrane transporter activity|gamma-aminobutyric acid transport|integral component of membrane</v>
          </cell>
        </row>
        <row r="1951">
          <cell r="A1951" t="str">
            <v>Zlat_10016876</v>
          </cell>
          <cell r="B1951">
            <v>23055.025731744401</v>
          </cell>
          <cell r="C1951">
            <v>32984.209284554003</v>
          </cell>
          <cell r="D1951">
            <v>13125.842178934799</v>
          </cell>
          <cell r="E1951">
            <v>0.39794321172590402</v>
          </cell>
          <cell r="F1951">
            <v>-2.5129213680086133</v>
          </cell>
          <cell r="G1951">
            <v>-1.32936552845738</v>
          </cell>
          <cell r="H1951">
            <v>5.0496376363367399E-66</v>
          </cell>
          <cell r="I1951">
            <v>6.0851740401883599E-63</v>
          </cell>
          <cell r="J1951" t="str">
            <v>Down</v>
          </cell>
          <cell r="K1951" t="str">
            <v>GAPC3; Synonyms=GAPDH; Os02g0601300, LOC_Os02g38920; OJ1791_B03.34, OsJ_07411</v>
          </cell>
          <cell r="L1951" t="str">
            <v>PREDICTED: glyceraldehyde-3-phosphate dehydrogenase 3, cytosolic [Oryza brachyantha]</v>
          </cell>
          <cell r="M1951" t="str">
            <v>GO:0004365,GO:0005829,GO:0006006,GO:0006096,GO:0050661,GO:0051287</v>
          </cell>
          <cell r="N1951" t="str">
            <v>glyceraldehyde-3-phosphate dehydrogenase (NAD+) (phosphorylating) activity|cytosol|glucose metabolic process|glycolytic process|NADP binding|NAD binding</v>
          </cell>
          <cell r="O1951" t="str">
            <v>ko00710,ko04066,ko01200,ko01230,ko00010</v>
          </cell>
          <cell r="P1951" t="str">
            <v>Carbon fixation in photosynthetic organisms|HIF-1 signaling pathway|Carbon metabolism|Biosynthesis of amino acids|Glycolysis / Gluconeogenesis</v>
          </cell>
        </row>
        <row r="1952">
          <cell r="A1952" t="str">
            <v>Zlat_10035622</v>
          </cell>
          <cell r="B1952">
            <v>298.97467534070898</v>
          </cell>
          <cell r="C1952">
            <v>427.80615821486998</v>
          </cell>
          <cell r="D1952">
            <v>170.14319246654799</v>
          </cell>
          <cell r="E1952">
            <v>0.397710947351749</v>
          </cell>
          <cell r="F1952">
            <v>-2.5143889215490121</v>
          </cell>
          <cell r="G1952">
            <v>-1.3302078207183201</v>
          </cell>
          <cell r="H1952">
            <v>9.3367205845868006E-10</v>
          </cell>
          <cell r="I1952">
            <v>3.3162065891066101E-8</v>
          </cell>
          <cell r="J1952" t="str">
            <v>Down</v>
          </cell>
          <cell r="K1952" t="str">
            <v>SCPL6; At1g73270; T18K17.6</v>
          </cell>
          <cell r="L1952" t="str">
            <v>hypothetical protein OsI_35952 [Oryza sativa Indica Group]</v>
          </cell>
          <cell r="M1952" t="str">
            <v>GO:0004185,GO:0005576,GO:0019748</v>
          </cell>
          <cell r="N1952" t="str">
            <v>serine-type carboxypeptidase activity|extracellular region|secondary metabolic process</v>
          </cell>
        </row>
        <row r="1953">
          <cell r="A1953" t="str">
            <v>Zlat_10015519</v>
          </cell>
          <cell r="B1953">
            <v>709.48923323312999</v>
          </cell>
          <cell r="C1953">
            <v>1015.38689933657</v>
          </cell>
          <cell r="D1953">
            <v>403.59156712969099</v>
          </cell>
          <cell r="E1953">
            <v>0.39747564932479401</v>
          </cell>
          <cell r="F1953">
            <v>-2.5158773919829693</v>
          </cell>
          <cell r="G1953">
            <v>-1.33106161606131</v>
          </cell>
          <cell r="H1953">
            <v>4.6133279598202402E-20</v>
          </cell>
          <cell r="I1953">
            <v>5.9187419019108197E-18</v>
          </cell>
          <cell r="J1953" t="str">
            <v>Down</v>
          </cell>
          <cell r="K1953" t="str">
            <v>PER19; Synonyms=P19; At2g34060; T14G11.18</v>
          </cell>
          <cell r="L1953" t="str">
            <v>hypothetical protein OsJ_02943 [Oryza sativa Japonica Group]</v>
          </cell>
          <cell r="M1953" t="str">
            <v>GO:0004601,GO:0005576,GO:0006979,GO:0009505,GO:0009506,GO:0020037,GO:0042744,GO:0046872</v>
          </cell>
          <cell r="N1953" t="str">
            <v>peroxidase activity|extracellular region|response to oxidative stress|plant-type cell wall|plasmodesma|heme binding|hydrogen peroxide catabolic process|metal ion binding</v>
          </cell>
          <cell r="O1953" t="str">
            <v>ko00940</v>
          </cell>
          <cell r="P1953" t="str">
            <v>Phenylpropanoid biosynthesis</v>
          </cell>
        </row>
        <row r="1954">
          <cell r="A1954" t="str">
            <v>Zlat_10004864</v>
          </cell>
          <cell r="B1954">
            <v>99.387815465180395</v>
          </cell>
          <cell r="C1954">
            <v>142.280016778266</v>
          </cell>
          <cell r="D1954">
            <v>56.4956141520952</v>
          </cell>
          <cell r="E1954">
            <v>0.39707342908273602</v>
          </cell>
          <cell r="F1954">
            <v>-2.5184258798430843</v>
          </cell>
          <cell r="G1954">
            <v>-1.33252227145416</v>
          </cell>
          <cell r="H1954">
            <v>1.7422005859806699E-4</v>
          </cell>
          <cell r="I1954">
            <v>2.0022252102234301E-3</v>
          </cell>
          <cell r="J1954" t="str">
            <v>Down</v>
          </cell>
          <cell r="L1954" t="str">
            <v>hypothetical protein OsJ_10285 [Oryza sativa Japonica Group]</v>
          </cell>
        </row>
        <row r="1955">
          <cell r="A1955" t="str">
            <v>Zlat_10010692</v>
          </cell>
          <cell r="B1955">
            <v>196.88894129775201</v>
          </cell>
          <cell r="C1955">
            <v>281.94076851001603</v>
          </cell>
          <cell r="D1955">
            <v>111.837114085488</v>
          </cell>
          <cell r="E1955">
            <v>0.396668827557354</v>
          </cell>
          <cell r="F1955">
            <v>-2.5209946699313317</v>
          </cell>
          <cell r="G1955">
            <v>-1.33399306794982</v>
          </cell>
          <cell r="H1955">
            <v>1.5808636906656299E-7</v>
          </cell>
          <cell r="I1955">
            <v>3.8237636308558998E-6</v>
          </cell>
          <cell r="J1955" t="str">
            <v>Down</v>
          </cell>
          <cell r="K1955" t="str">
            <v>PSB28; Os01g0938100, LOC_Os01g71190; OsJ_04705 {ECO:0000312|EMBL:EAZ14777.1}, P0504E02.24</v>
          </cell>
          <cell r="L1955" t="str">
            <v>PREDICTED: photosystem II reaction center PSB28 protein, chloroplastic [Oryza brachyantha]</v>
          </cell>
          <cell r="M1955" t="str">
            <v>GO:0009535,GO:0009570,GO:0009579,GO:0009654,GO:0015979</v>
          </cell>
          <cell r="N1955" t="str">
            <v>chloroplast thylakoid membrane|chloroplast stroma|thylakoid|photosystem II oxygen evolving complex|photosynthesis</v>
          </cell>
          <cell r="O1955" t="str">
            <v>ko00195</v>
          </cell>
          <cell r="P1955" t="str">
            <v>Photosynthesis</v>
          </cell>
        </row>
        <row r="1956">
          <cell r="A1956" t="str">
            <v>Zlat_10001388</v>
          </cell>
          <cell r="B1956">
            <v>73.847207347360097</v>
          </cell>
          <cell r="C1956">
            <v>105.76242867064499</v>
          </cell>
          <cell r="D1956">
            <v>41.931986024075499</v>
          </cell>
          <cell r="E1956">
            <v>0.39647336536357503</v>
          </cell>
          <cell r="F1956">
            <v>-2.5222375255472143</v>
          </cell>
          <cell r="G1956">
            <v>-1.3347041443390799</v>
          </cell>
          <cell r="H1956">
            <v>1.0960404720743999E-3</v>
          </cell>
          <cell r="I1956">
            <v>9.7425178105201397E-3</v>
          </cell>
          <cell r="J1956" t="str">
            <v>Down</v>
          </cell>
          <cell r="K1956" t="str">
            <v>PPDK2; Synonyms=CPDK2; Os03g0432100, LOC_Os03g31750; OsJ_010907, OSJNBa0036E17.10</v>
          </cell>
          <cell r="L1956" t="str">
            <v>PREDICTED: pyruvate, phosphate dikinase 2 isoform X1 [Oryza brachyantha]</v>
          </cell>
          <cell r="M1956" t="str">
            <v>GO:0005524,GO:0005737,GO:0006090,GO:0016301,GO:0046872,GO:0050242</v>
          </cell>
          <cell r="N1956" t="str">
            <v>ATP binding|cytoplasm|pyruvate metabolic process|kinase activity|metal ion binding|pyruvate, phosphate dikinase activity</v>
          </cell>
          <cell r="O1956" t="str">
            <v>ko00710,ko00720,ko00620,ko01200</v>
          </cell>
          <cell r="P1956" t="str">
            <v>Carbon fixation in photosynthetic organisms|Carbon fixation pathways in prokaryotes|Pyruvate metabolism|Carbon metabolism</v>
          </cell>
        </row>
        <row r="1957">
          <cell r="A1957" t="str">
            <v>Zlat_10037113</v>
          </cell>
          <cell r="B1957">
            <v>1048.8859159388201</v>
          </cell>
          <cell r="C1957">
            <v>1502.31481528367</v>
          </cell>
          <cell r="D1957">
            <v>595.45701659397605</v>
          </cell>
          <cell r="E1957">
            <v>0.39635967810218298</v>
          </cell>
          <cell r="F1957">
            <v>-2.5229609752135187</v>
          </cell>
          <cell r="G1957">
            <v>-1.3351178910937</v>
          </cell>
          <cell r="H1957">
            <v>1.2063717307926301E-26</v>
          </cell>
          <cell r="I1957">
            <v>2.5927003146754699E-24</v>
          </cell>
          <cell r="J1957" t="str">
            <v>Down</v>
          </cell>
          <cell r="K1957" t="str">
            <v>NCR1; YPL006W</v>
          </cell>
          <cell r="L1957" t="str">
            <v>NPC intracellular cholesterol transporter 1 [Oryza sativa Japonica Group]</v>
          </cell>
          <cell r="M1957" t="str">
            <v>GO:0000329,GO:0006665,GO:0016021,GO:0046624</v>
          </cell>
          <cell r="N1957" t="str">
            <v>fungal-type vacuole membrane|sphingolipid metabolic process|integral component of membrane|sphingolipid transporter activity</v>
          </cell>
          <cell r="O1957" t="str">
            <v>ko04142</v>
          </cell>
          <cell r="P1957" t="str">
            <v>Lysosome</v>
          </cell>
        </row>
        <row r="1958">
          <cell r="A1958" t="str">
            <v>Zlat_10044201</v>
          </cell>
          <cell r="B1958">
            <v>66.031989906314294</v>
          </cell>
          <cell r="C1958">
            <v>94.620392275759201</v>
          </cell>
          <cell r="D1958">
            <v>37.443587536869501</v>
          </cell>
          <cell r="E1958">
            <v>0.39572428983114799</v>
          </cell>
          <cell r="F1958">
            <v>-2.5270119264771211</v>
          </cell>
          <cell r="G1958">
            <v>-1.33743247323749</v>
          </cell>
          <cell r="H1958">
            <v>2.00498517652099E-3</v>
          </cell>
          <cell r="I1958">
            <v>1.60961717407022E-2</v>
          </cell>
          <cell r="J1958" t="str">
            <v>Down</v>
          </cell>
          <cell r="L1958" t="str">
            <v>hypothetical protein OsI_21932 [Oryza sativa Indica Group]</v>
          </cell>
        </row>
        <row r="1959">
          <cell r="A1959" t="str">
            <v>Zlat_10012354</v>
          </cell>
          <cell r="B1959">
            <v>47.234756515049398</v>
          </cell>
          <cell r="C1959">
            <v>67.688170479279407</v>
          </cell>
          <cell r="D1959">
            <v>26.781342550819399</v>
          </cell>
          <cell r="E1959">
            <v>0.39565765127331398</v>
          </cell>
          <cell r="F1959">
            <v>-2.5274375379365934</v>
          </cell>
          <cell r="G1959">
            <v>-1.33767543839035</v>
          </cell>
          <cell r="H1959">
            <v>9.0563554318406504E-3</v>
          </cell>
          <cell r="I1959">
            <v>5.4753546852027803E-2</v>
          </cell>
          <cell r="J1959" t="str">
            <v>Down</v>
          </cell>
          <cell r="K1959" t="str">
            <v>GDI2; At3g59920; F24G16.190</v>
          </cell>
          <cell r="L1959" t="str">
            <v>PREDICTED: guanosine nucleotide diphosphate dissociation inhibitor 2-like [Oryza brachyantha]</v>
          </cell>
          <cell r="M1959" t="str">
            <v>GO:0005093,GO:0005096,GO:0005829,GO:0007264,GO:0009506,GO:0015031,GO:0048046</v>
          </cell>
          <cell r="N1959" t="str">
            <v>Rab GDP-dissociation inhibitor activity|GTPase activator activity|cytosol|small GTPase mediated signal transduction|plasmodesma|protein transport|apoplast</v>
          </cell>
        </row>
        <row r="1960">
          <cell r="A1960" t="str">
            <v>Zlat_10009542</v>
          </cell>
          <cell r="B1960">
            <v>190.53372480056501</v>
          </cell>
          <cell r="C1960">
            <v>273.05447114869997</v>
          </cell>
          <cell r="D1960">
            <v>108.012978452431</v>
          </cell>
          <cell r="E1960">
            <v>0.39557300782527399</v>
          </cell>
          <cell r="F1960">
            <v>-2.5279783509437621</v>
          </cell>
          <cell r="G1960">
            <v>-1.3379841086416699</v>
          </cell>
          <cell r="H1960">
            <v>2.31134882551742E-7</v>
          </cell>
          <cell r="I1960">
            <v>5.3897396040503598E-6</v>
          </cell>
          <cell r="J1960" t="str">
            <v>Down</v>
          </cell>
          <cell r="K1960" t="str">
            <v>UEV1C; Synonyms=MMZ3; At2g36060; F11F19.3</v>
          </cell>
          <cell r="L1960" t="str">
            <v>PREDICTED: ubiquitin-conjugating enzyme E2 variant 1C-like [Oryza brachyantha]</v>
          </cell>
          <cell r="M1960" t="str">
            <v>GO:0005634,GO:0005829,GO:0006301,GO:0061631,GO:0070534</v>
          </cell>
          <cell r="N1960" t="str">
            <v>nucleus|cytosol|postreplication repair|ubiquitin conjugating enzyme activity|protein K63-linked ubiquitination</v>
          </cell>
        </row>
        <row r="1961">
          <cell r="A1961" t="str">
            <v>Zlat_10047539</v>
          </cell>
          <cell r="B1961">
            <v>455.90937984964802</v>
          </cell>
          <cell r="C1961">
            <v>653.47815308207601</v>
          </cell>
          <cell r="D1961">
            <v>258.34060661721998</v>
          </cell>
          <cell r="E1961">
            <v>0.39533166548686899</v>
          </cell>
          <cell r="F1961">
            <v>-2.5295216328508729</v>
          </cell>
          <cell r="G1961">
            <v>-1.33886457734373</v>
          </cell>
          <cell r="H1961">
            <v>4.9850419309460401E-6</v>
          </cell>
          <cell r="I1961">
            <v>8.7698271550563705E-5</v>
          </cell>
          <cell r="J1961" t="str">
            <v>Down</v>
          </cell>
          <cell r="L1961" t="str">
            <v>Os02g0786900 [Oryza sativa Japonica Group]</v>
          </cell>
          <cell r="M1961" t="str">
            <v>GO:0005576,GO:0006952,GO:0009607</v>
          </cell>
          <cell r="N1961" t="str">
            <v>extracellular region|defense response|response to biotic stimulus</v>
          </cell>
        </row>
        <row r="1962">
          <cell r="A1962" t="str">
            <v>Zlat_10008508</v>
          </cell>
          <cell r="B1962">
            <v>148.90217331378901</v>
          </cell>
          <cell r="C1962">
            <v>213.441658542852</v>
          </cell>
          <cell r="D1962">
            <v>84.362688084726699</v>
          </cell>
          <cell r="E1962">
            <v>0.39524940286101401</v>
          </cell>
          <cell r="F1962">
            <v>-2.5300480981413176</v>
          </cell>
          <cell r="G1962">
            <v>-1.33916481191183</v>
          </cell>
          <cell r="H1962">
            <v>4.2072642967405901E-6</v>
          </cell>
          <cell r="I1962">
            <v>7.5551629537318199E-5</v>
          </cell>
          <cell r="J1962" t="str">
            <v>Down</v>
          </cell>
          <cell r="K1962" t="str">
            <v>CYP75B2; Synonyms=HT1</v>
          </cell>
          <cell r="L1962" t="str">
            <v>putative elicitor-inducible cytochrome P450 [Oryza sativa Japonica Group]</v>
          </cell>
          <cell r="M1962" t="str">
            <v>GO:0004497,GO:0005506,GO:0005789,GO:0009813,GO:0016021,GO:0016705,GO:0020037</v>
          </cell>
          <cell r="N1962" t="str">
            <v>monooxygenase activity|iron ion binding|endoplasmic reticulum membrane|flavonoid biosynthetic process|integral component of membrane|oxidoreductase activity, acting on paired donors, with incorporation or reduction of molecular oxygen|heme binding</v>
          </cell>
        </row>
        <row r="1963">
          <cell r="A1963" t="str">
            <v>Zlat_10016628</v>
          </cell>
          <cell r="B1963">
            <v>112.840359149386</v>
          </cell>
          <cell r="C1963">
            <v>161.84041153864999</v>
          </cell>
          <cell r="D1963">
            <v>63.840306760121699</v>
          </cell>
          <cell r="E1963">
            <v>0.39446456019963599</v>
          </cell>
          <cell r="F1963">
            <v>-2.5350819842824572</v>
          </cell>
          <cell r="G1963">
            <v>-1.3420324045876499</v>
          </cell>
          <cell r="H1963">
            <v>5.6884079307175999E-5</v>
          </cell>
          <cell r="I1963">
            <v>7.5093216118260302E-4</v>
          </cell>
          <cell r="J1963" t="str">
            <v>Down</v>
          </cell>
          <cell r="K1963" t="str">
            <v>SPAC7D4.05</v>
          </cell>
          <cell r="L1963" t="str">
            <v>DT-related protein [Oryza sativa Japonica Group]</v>
          </cell>
          <cell r="M1963" t="str">
            <v>GO:0005634,GO:0005829,GO:0016791</v>
          </cell>
          <cell r="N1963" t="str">
            <v>nucleus|cytosol|phosphatase activity</v>
          </cell>
        </row>
        <row r="1964">
          <cell r="A1964" t="str">
            <v>Zlat_10041818</v>
          </cell>
          <cell r="B1964">
            <v>793.65323708233404</v>
          </cell>
          <cell r="C1964">
            <v>1138.43086177292</v>
          </cell>
          <cell r="D1964">
            <v>448.875612391743</v>
          </cell>
          <cell r="E1964">
            <v>0.39429325702984902</v>
          </cell>
          <cell r="F1964">
            <v>-2.5361833664943894</v>
          </cell>
          <cell r="G1964">
            <v>-1.3426590563482499</v>
          </cell>
          <cell r="H1964">
            <v>1.0034545018728801E-21</v>
          </cell>
          <cell r="I1964">
            <v>1.4981664514245401E-19</v>
          </cell>
          <cell r="J1964" t="str">
            <v>Down</v>
          </cell>
          <cell r="L1964" t="str">
            <v>PREDICTED: uncharacterized protein LOC102702077 isoform X1 [Oryza brachyantha]</v>
          </cell>
        </row>
        <row r="1965">
          <cell r="A1965" t="str">
            <v>Zlat_10046950</v>
          </cell>
          <cell r="B1965">
            <v>56.341386543763598</v>
          </cell>
          <cell r="C1965">
            <v>80.829422600569004</v>
          </cell>
          <cell r="D1965">
            <v>31.853350486958298</v>
          </cell>
          <cell r="E1965">
            <v>0.39408113360362002</v>
          </cell>
          <cell r="F1965">
            <v>-2.5375485267605664</v>
          </cell>
          <cell r="G1965">
            <v>-1.34343541191256</v>
          </cell>
          <cell r="H1965">
            <v>4.1142152100946197E-3</v>
          </cell>
          <cell r="I1965">
            <v>2.8879103311631502E-2</v>
          </cell>
          <cell r="J1965" t="str">
            <v>Down</v>
          </cell>
          <cell r="K1965" t="str">
            <v>At4g24790; F22K18.10</v>
          </cell>
          <cell r="L1965" t="str">
            <v>PREDICTED: protein STICHEL-like 2 isoform X2 [Oryza brachyantha]</v>
          </cell>
          <cell r="M1965" t="str">
            <v>GO:0003677,GO:0003887,GO:0005524,GO:0005634,GO:0005663,GO:0006261,GO:0009360</v>
          </cell>
          <cell r="N1965" t="str">
            <v>DNA binding|DNA-directed DNA polymerase activity|ATP binding|nucleus|DNA replication factor C complex|DNA-dependent DNA replication|DNA polymerase III complex</v>
          </cell>
        </row>
        <row r="1966">
          <cell r="A1966" t="str">
            <v>Zlat_10034461</v>
          </cell>
          <cell r="B1966">
            <v>540.12273359381697</v>
          </cell>
          <cell r="C1966">
            <v>775.05838882346904</v>
          </cell>
          <cell r="D1966">
            <v>305.18707836416502</v>
          </cell>
          <cell r="E1966">
            <v>0.39376011248318399</v>
          </cell>
          <cell r="F1966">
            <v>-2.539617315968504</v>
          </cell>
          <cell r="G1966">
            <v>-1.3446111198522099</v>
          </cell>
          <cell r="H1966">
            <v>1.0431635225807201E-16</v>
          </cell>
          <cell r="I1966">
            <v>9.6170556226553998E-15</v>
          </cell>
          <cell r="J1966" t="str">
            <v>Down</v>
          </cell>
          <cell r="K1966" t="str">
            <v>BXL4; At5g64570; MUB3.9</v>
          </cell>
          <cell r="L1966" t="str">
            <v>putative alpha-L-arabinofuranosidase/beta-D- xylosidase isoenzyme ARA-I [Oryza sativa Japonica Group]</v>
          </cell>
          <cell r="M1966" t="str">
            <v>GO:0005618,GO:0009044,GO:0009505,GO:0009627,GO:0031222,GO:0045493,GO:0046556,GO:0048046</v>
          </cell>
          <cell r="N1966" t="str">
            <v>cell wall|xylan 1,4-beta-xylosidase activity|plant-type cell wall|systemic acquired resistance|arabinan catabolic process|xylan catabolic process|alpha-L-arabinofuranosidase activity|apoplast</v>
          </cell>
        </row>
        <row r="1967">
          <cell r="A1967" t="str">
            <v>Zlat_10004687</v>
          </cell>
          <cell r="B1967">
            <v>84.177438744765197</v>
          </cell>
          <cell r="C1967">
            <v>120.797541149743</v>
          </cell>
          <cell r="D1967">
            <v>47.557336339787803</v>
          </cell>
          <cell r="E1967">
            <v>0.39369457264726099</v>
          </cell>
          <cell r="F1967">
            <v>-2.5400400957418614</v>
          </cell>
          <cell r="G1967">
            <v>-1.3448512708050699</v>
          </cell>
          <cell r="H1967">
            <v>4.6369805881529998E-4</v>
          </cell>
          <cell r="I1967">
            <v>4.6858640013614401E-3</v>
          </cell>
          <cell r="J1967" t="str">
            <v>Down</v>
          </cell>
          <cell r="K1967" t="str">
            <v>EBS {ECO:0000303|PubMed:11340178}; At4g22140 {ECO:0000312|EMBL:AEE84562.1}; F1N20.240 {ECO:0000312|EMBL:CAA18117.1}</v>
          </cell>
          <cell r="L1967" t="str">
            <v>hypothetical protein OsI_13921 [Oryza sativa Indica Group]</v>
          </cell>
          <cell r="M1967" t="str">
            <v>GO:0000976,GO:0003682,GO:0005634,GO:0006325,GO:0006355,GO:0009791,GO:0009845,GO:0009908,GO:0035064,GO:0035067,GO:0046872,GO:0048579,GO:2000028</v>
          </cell>
          <cell r="N1967" t="str">
            <v>transcription regulatory region sequence-specific DNA binding|chromatin binding|nucleus|chromatin organization|regulation of transcription, DNA-templated|post-embryonic development|seed germination|flower development|methylated histone binding|negative regulation of histone acetylation|metal ion binding|negative regulation of long-day photoperiodism, flowering|regulation of photoperiodism, flowering</v>
          </cell>
        </row>
        <row r="1968">
          <cell r="A1968" t="str">
            <v>Zlat_10039914</v>
          </cell>
          <cell r="B1968">
            <v>637.20420185542798</v>
          </cell>
          <cell r="C1968">
            <v>914.42177234356404</v>
          </cell>
          <cell r="D1968">
            <v>359.986631367293</v>
          </cell>
          <cell r="E1968">
            <v>0.393676793636143</v>
          </cell>
          <cell r="F1968">
            <v>-2.5401548076116804</v>
          </cell>
          <cell r="G1968">
            <v>-1.34491642352023</v>
          </cell>
          <cell r="H1968">
            <v>8.9017412221576005E-8</v>
          </cell>
          <cell r="I1968">
            <v>2.2583650550228701E-6</v>
          </cell>
          <cell r="J1968" t="str">
            <v>Down</v>
          </cell>
          <cell r="K1968" t="str">
            <v>At3g19950; MPN9.19</v>
          </cell>
          <cell r="L1968" t="str">
            <v>PREDICTED: E3 ubiquitin-protein ligase CIP8-like [Oryza brachyantha]</v>
          </cell>
          <cell r="M1968" t="str">
            <v>GO:0005737,GO:0016567,GO:0046872,GO:0061630</v>
          </cell>
          <cell r="N1968" t="str">
            <v>cytoplasm|protein ubiquitination|metal ion binding|ubiquitin protein ligase activity</v>
          </cell>
        </row>
        <row r="1969">
          <cell r="A1969" t="str">
            <v>Zlat_10036361</v>
          </cell>
          <cell r="B1969">
            <v>65.263004345340306</v>
          </cell>
          <cell r="C1969">
            <v>93.663108777740703</v>
          </cell>
          <cell r="D1969">
            <v>36.862899912939803</v>
          </cell>
          <cell r="E1969">
            <v>0.39356904115166802</v>
          </cell>
          <cell r="F1969">
            <v>-2.5408502586325996</v>
          </cell>
          <cell r="G1969">
            <v>-1.3453113547325599</v>
          </cell>
          <cell r="H1969">
            <v>2.00344976360347E-3</v>
          </cell>
          <cell r="I1969">
            <v>1.60876729946474E-2</v>
          </cell>
          <cell r="J1969" t="str">
            <v>Down</v>
          </cell>
          <cell r="L1969" t="str">
            <v>hypothetical protein OsI_33666 [Oryza sativa Indica Group]</v>
          </cell>
          <cell r="M1969" t="str">
            <v>GO:0005524,GO:0006952,GO:0043531</v>
          </cell>
          <cell r="N1969" t="str">
            <v>ATP binding|defense response|ADP binding</v>
          </cell>
        </row>
        <row r="1970">
          <cell r="A1970" t="str">
            <v>Zlat_10009195</v>
          </cell>
          <cell r="B1970">
            <v>147.820285435204</v>
          </cell>
          <cell r="C1970">
            <v>212.147902329077</v>
          </cell>
          <cell r="D1970">
            <v>83.492668541331497</v>
          </cell>
          <cell r="E1970">
            <v>0.39355877491459001</v>
          </cell>
          <cell r="F1970">
            <v>-2.540916538367159</v>
          </cell>
          <cell r="G1970">
            <v>-1.3453489878818901</v>
          </cell>
          <cell r="H1970">
            <v>3.9241711767367299E-6</v>
          </cell>
          <cell r="I1970">
            <v>7.0958940967551294E-5</v>
          </cell>
          <cell r="J1970" t="str">
            <v>Down</v>
          </cell>
          <cell r="L1970" t="str">
            <v>uncharacterized protein LOC100843339 [Brachypodium distachyon]</v>
          </cell>
        </row>
        <row r="1971">
          <cell r="A1971" t="str">
            <v>Zlat_10022935</v>
          </cell>
          <cell r="B1971">
            <v>68.112393841504101</v>
          </cell>
          <cell r="C1971">
            <v>97.788899946704007</v>
          </cell>
          <cell r="D1971">
            <v>38.435887736304103</v>
          </cell>
          <cell r="E1971">
            <v>0.39304959721657601</v>
          </cell>
          <cell r="F1971">
            <v>-2.544208179022724</v>
          </cell>
          <cell r="G1971">
            <v>-1.3472167235137</v>
          </cell>
          <cell r="H1971">
            <v>1.56825019820302E-3</v>
          </cell>
          <cell r="I1971">
            <v>1.3075339310048501E-2</v>
          </cell>
          <cell r="J1971" t="str">
            <v>Down</v>
          </cell>
          <cell r="K1971" t="str">
            <v>CKX8; Os04g0523500, LOC_Os04g44230; OsJ_15507, OSJNBb0065J09.8</v>
          </cell>
          <cell r="L1971" t="str">
            <v>cytokinin dehydrogenase 8 isoform X2 [Oryza sativa Japonica Group]</v>
          </cell>
          <cell r="M1971" t="str">
            <v>GO:0005615,GO:0009690,GO:0019139,GO:0071949</v>
          </cell>
          <cell r="N1971" t="str">
            <v>extracellular space|cytokinin metabolic process|cytokinin dehydrogenase activity|FAD binding</v>
          </cell>
        </row>
        <row r="1972">
          <cell r="A1972" t="str">
            <v>Zlat_10037643</v>
          </cell>
          <cell r="B1972">
            <v>269.01850971953797</v>
          </cell>
          <cell r="C1972">
            <v>386.26481321769597</v>
          </cell>
          <cell r="D1972">
            <v>151.77220622138</v>
          </cell>
          <cell r="E1972">
            <v>0.39292268161076999</v>
          </cell>
          <cell r="F1972">
            <v>-2.5450299684928908</v>
          </cell>
          <cell r="G1972">
            <v>-1.34768264456876</v>
          </cell>
          <cell r="H1972">
            <v>9.4447026456186E-10</v>
          </cell>
          <cell r="I1972">
            <v>3.3510321416242102E-8</v>
          </cell>
          <cell r="J1972" t="str">
            <v>Down</v>
          </cell>
          <cell r="L1972" t="str">
            <v>hypothetical protein Zm00014a_031384 [Zea mays]</v>
          </cell>
        </row>
        <row r="1973">
          <cell r="A1973" t="str">
            <v>Zlat_10007632</v>
          </cell>
          <cell r="B1973">
            <v>272.53581937452702</v>
          </cell>
          <cell r="C1973">
            <v>391.55560884372102</v>
          </cell>
          <cell r="D1973">
            <v>153.516029905333</v>
          </cell>
          <cell r="E1973">
            <v>0.392066992370948</v>
          </cell>
          <cell r="F1973">
            <v>-2.5505845160611371</v>
          </cell>
          <cell r="G1973">
            <v>-1.3508279066090401</v>
          </cell>
          <cell r="H1973">
            <v>7.2083902308542302E-10</v>
          </cell>
          <cell r="I1973">
            <v>2.6209644738090902E-8</v>
          </cell>
          <cell r="J1973" t="str">
            <v>Down</v>
          </cell>
          <cell r="K1973" t="str">
            <v>OCT2; Synonyms=2-Oct; At1g79360; YUP8H12R.2</v>
          </cell>
          <cell r="L1973" t="str">
            <v>hypothetical protein OsI_26477 [Oryza sativa Indica Group]</v>
          </cell>
          <cell r="M1973" t="str">
            <v>GO:0005524,GO:0006811,GO:0009705,GO:0016021,GO:0022857</v>
          </cell>
          <cell r="N1973" t="str">
            <v>ATP binding|ion transport|plant-type vacuole membrane|integral component of membrane|transmembrane transporter activity</v>
          </cell>
        </row>
        <row r="1974">
          <cell r="A1974" t="str">
            <v>Zlat_10006599</v>
          </cell>
          <cell r="B1974">
            <v>32.315009112781901</v>
          </cell>
          <cell r="C1974">
            <v>46.432475110843399</v>
          </cell>
          <cell r="D1974">
            <v>18.197543114720499</v>
          </cell>
          <cell r="E1974">
            <v>0.39191413060103703</v>
          </cell>
          <cell r="F1974">
            <v>-2.5515793433281071</v>
          </cell>
          <cell r="G1974">
            <v>-1.3513905041352401</v>
          </cell>
          <cell r="H1974">
            <v>3.03020615497296E-2</v>
          </cell>
          <cell r="I1974">
            <v>0.13888239076487</v>
          </cell>
          <cell r="J1974" t="str">
            <v>Down</v>
          </cell>
          <cell r="K1974" t="str">
            <v>At4g39670 {ECO:0000312|Araport:AT4G39670}; T19P19.60 {ECO:0000312|EMBL:CAA18753.1}</v>
          </cell>
          <cell r="L1974" t="str">
            <v>hypothetical protein OsJ_12310 [Oryza sativa Japonica Group]</v>
          </cell>
          <cell r="M1974" t="str">
            <v>GO:0005634,GO:0005737,GO:0005829,GO:0008289,GO:0016020,GO:0035627,GO:0120009,GO:0120013,GO:1902387,GO:1902388</v>
          </cell>
          <cell r="N1974" t="str">
            <v>nucleus|cytoplasm|cytosol|lipid binding|membrane|ceramide transport|intermembrane lipid transfer|intermembrane lipid transfer activity|ceramide 1-phosphate binding|ceramide 1-phosphate transporter activity</v>
          </cell>
        </row>
        <row r="1975">
          <cell r="A1975" t="str">
            <v>Zlat_10023527</v>
          </cell>
          <cell r="B1975">
            <v>1894.2970591590999</v>
          </cell>
          <cell r="C1975">
            <v>2724.5549336972699</v>
          </cell>
          <cell r="D1975">
            <v>1064.03918462094</v>
          </cell>
          <cell r="E1975">
            <v>0.39053688052345997</v>
          </cell>
          <cell r="F1975">
            <v>-2.560577630106637</v>
          </cell>
          <cell r="G1975">
            <v>-1.3564692985408699</v>
          </cell>
          <cell r="H1975">
            <v>1.0130942945102801E-39</v>
          </cell>
          <cell r="I1975">
            <v>5.2590504131332098E-37</v>
          </cell>
          <cell r="J1975" t="str">
            <v>Down</v>
          </cell>
          <cell r="L1975" t="str">
            <v>RuBisCO subunit binding-protein alpha subunit, chloroplast precursor, putative, expressed [Oryza sativa Japonica Group]</v>
          </cell>
          <cell r="M1975" t="str">
            <v>GO:0005524,GO:0009507,GO:0042026</v>
          </cell>
          <cell r="N1975" t="str">
            <v>ATP binding|chloroplast|protein refolding</v>
          </cell>
        </row>
        <row r="1976">
          <cell r="A1976" t="str">
            <v>Zlat_10045067</v>
          </cell>
          <cell r="B1976">
            <v>37.154084728931501</v>
          </cell>
          <cell r="C1976">
            <v>53.452676886541397</v>
          </cell>
          <cell r="D1976">
            <v>20.855492571321498</v>
          </cell>
          <cell r="E1976">
            <v>0.390167411364437</v>
          </cell>
          <cell r="F1976">
            <v>-2.5630023699389572</v>
          </cell>
          <cell r="G1976">
            <v>-1.3578348126511901</v>
          </cell>
          <cell r="H1976">
            <v>1.8786835365191101E-2</v>
          </cell>
          <cell r="I1976">
            <v>9.7167862178736603E-2</v>
          </cell>
          <cell r="J1976" t="str">
            <v>Down</v>
          </cell>
        </row>
        <row r="1977">
          <cell r="A1977" t="str">
            <v>Zlat_10019742</v>
          </cell>
          <cell r="B1977">
            <v>39.782163824712299</v>
          </cell>
          <cell r="C1977">
            <v>57.246831875029002</v>
          </cell>
          <cell r="D1977">
            <v>22.317495774395599</v>
          </cell>
          <cell r="E1977">
            <v>0.38984682721159403</v>
          </cell>
          <cell r="F1977">
            <v>-2.5651100129570583</v>
          </cell>
          <cell r="G1977">
            <v>-1.3590207017559299</v>
          </cell>
          <cell r="H1977">
            <v>1.53482136165543E-2</v>
          </cell>
          <cell r="I1977">
            <v>8.3220219162747203E-2</v>
          </cell>
          <cell r="J1977" t="str">
            <v>Down</v>
          </cell>
          <cell r="L1977" t="str">
            <v>uncharacterized protein LOC112886897 isoform X3 [Panicum hallii]</v>
          </cell>
        </row>
        <row r="1978">
          <cell r="A1978" t="str">
            <v>Zlat_10041731</v>
          </cell>
          <cell r="B1978">
            <v>513.250587344721</v>
          </cell>
          <cell r="C1978">
            <v>738.73011164240802</v>
          </cell>
          <cell r="D1978">
            <v>287.771063047035</v>
          </cell>
          <cell r="E1978">
            <v>0.38954830527652101</v>
          </cell>
          <cell r="F1978">
            <v>-2.5670757296457745</v>
          </cell>
          <cell r="G1978">
            <v>-1.3601258565572201</v>
          </cell>
          <cell r="H1978">
            <v>2.4842185819146499E-16</v>
          </cell>
          <cell r="I1978">
            <v>2.18287769247303E-14</v>
          </cell>
          <cell r="J1978" t="str">
            <v>Down</v>
          </cell>
          <cell r="K1978" t="str">
            <v>At5g56140; MDA7.20</v>
          </cell>
          <cell r="L1978" t="str">
            <v>KH domain-containing protein At5g56140-like isoform X2 [Aegilops tauschii subsp. tauschii]</v>
          </cell>
          <cell r="M1978" t="str">
            <v>GO:0003723,GO:0005634</v>
          </cell>
          <cell r="N1978" t="str">
            <v>RNA binding|nucleus</v>
          </cell>
        </row>
        <row r="1979">
          <cell r="A1979" t="str">
            <v>Zlat_10030842</v>
          </cell>
          <cell r="B1979">
            <v>3353.3489007254698</v>
          </cell>
          <cell r="C1979">
            <v>4826.6627962978</v>
          </cell>
          <cell r="D1979">
            <v>1880.03500515314</v>
          </cell>
          <cell r="E1979">
            <v>0.38951032721722101</v>
          </cell>
          <cell r="F1979">
            <v>-2.567326024817624</v>
          </cell>
          <cell r="G1979">
            <v>-1.3602665154385201</v>
          </cell>
          <cell r="H1979">
            <v>2.2006902067659399E-33</v>
          </cell>
          <cell r="I1979">
            <v>8.0712705387713402E-31</v>
          </cell>
          <cell r="J1979" t="str">
            <v>Down</v>
          </cell>
          <cell r="K1979" t="str">
            <v>PLAT1 {ECO:0000303|PubMed:25396746}; At4g39730 {ECO:0000312|Araport:AT4G39730}</v>
          </cell>
          <cell r="L1979" t="str">
            <v>PREDICTED: uncharacterized protein LOC102707206 [Oryza brachyantha]</v>
          </cell>
          <cell r="M1979" t="str">
            <v>GO:0004096,GO:0005773,GO:0005774,GO:0005783,GO:0005886,GO:0009409,GO:0009414,GO:0009507,GO:0009535,GO:0009579,GO:0009651,GO:0010287,GO:0020037,GO:0040008</v>
          </cell>
          <cell r="N1979" t="str">
            <v>catalase activity|vacuole|vacuolar membrane|endoplasmic reticulum|plasma membrane|response to cold|response to water deprivation|chloroplast|chloroplast thylakoid membrane|thylakoid|response to salt stress|plastoglobule|heme binding|regulation of growth</v>
          </cell>
        </row>
        <row r="1980">
          <cell r="A1980" t="str">
            <v>Zlat_10045257</v>
          </cell>
          <cell r="B1980">
            <v>29.189036695116499</v>
          </cell>
          <cell r="C1980">
            <v>42.013708693976803</v>
          </cell>
          <cell r="D1980">
            <v>16.364364696256199</v>
          </cell>
          <cell r="E1980">
            <v>0.38950059885101701</v>
          </cell>
          <cell r="F1980">
            <v>-2.5673901476657228</v>
          </cell>
          <cell r="G1980">
            <v>-1.3603025484778799</v>
          </cell>
          <cell r="H1980">
            <v>3.8513573028126503E-2</v>
          </cell>
          <cell r="I1980">
            <v>0.16514486988372701</v>
          </cell>
          <cell r="J1980" t="str">
            <v>Down</v>
          </cell>
          <cell r="K1980" t="str">
            <v>VAB {ECO:0000303|PubMed:19363154}; Synonyms=FKD1; At3g63300 {ECO:0000312|Araport:AT3G63300}; F16M2_150 {ECO:0000312|EMBL:CAB86431.1}</v>
          </cell>
          <cell r="L1980" t="str">
            <v>unknown protein [Oryza sativa Japonica Group]</v>
          </cell>
          <cell r="M1980" t="str">
            <v>GO:0009733,GO:0009734,GO:0010087,GO:0010305</v>
          </cell>
          <cell r="N1980" t="str">
            <v>response to auxin|auxin-activated signaling pathway|phloem or xylem histogenesis|leaf vascular tissue pattern formation</v>
          </cell>
        </row>
        <row r="1981">
          <cell r="A1981" t="str">
            <v>Zlat_10001158</v>
          </cell>
          <cell r="B1981">
            <v>573.86299498948495</v>
          </cell>
          <cell r="C1981">
            <v>827.03227914605998</v>
          </cell>
          <cell r="D1981">
            <v>320.69371083291099</v>
          </cell>
          <cell r="E1981">
            <v>0.38776444271805</v>
          </cell>
          <cell r="F1981">
            <v>-2.5788852453578799</v>
          </cell>
          <cell r="G1981">
            <v>-1.3667475778435001</v>
          </cell>
          <cell r="H1981">
            <v>6.0106330131600799E-18</v>
          </cell>
          <cell r="I1981">
            <v>6.3577046749231205E-16</v>
          </cell>
          <cell r="J1981" t="str">
            <v>Down</v>
          </cell>
          <cell r="K1981" t="str">
            <v>XBOS36; Os06g0128700, LOC_Os06g03800</v>
          </cell>
          <cell r="L1981" t="str">
            <v>unnamed protein product [Oryza sativa Japonica Group]</v>
          </cell>
          <cell r="M1981" t="str">
            <v>GO:0016567,GO:0016740,GO:0046872</v>
          </cell>
          <cell r="N1981" t="str">
            <v>protein ubiquitination|transferase activity|metal ion binding</v>
          </cell>
        </row>
        <row r="1982">
          <cell r="A1982" t="str">
            <v>Zlat_10003509</v>
          </cell>
          <cell r="B1982">
            <v>185.30049483681199</v>
          </cell>
          <cell r="C1982">
            <v>267.06389490407201</v>
          </cell>
          <cell r="D1982">
            <v>103.537094769552</v>
          </cell>
          <cell r="E1982">
            <v>0.38768660513523101</v>
          </cell>
          <cell r="F1982">
            <v>-2.5794030197437046</v>
          </cell>
          <cell r="G1982">
            <v>-1.3670372051395501</v>
          </cell>
          <cell r="H1982">
            <v>1.8935265640210799E-7</v>
          </cell>
          <cell r="I1982">
            <v>4.4741858069467303E-6</v>
          </cell>
          <cell r="J1982" t="str">
            <v>Down</v>
          </cell>
          <cell r="L1982" t="str">
            <v>PREDICTED: uncharacterized protein LOC102712626, partial [Oryza brachyantha]</v>
          </cell>
        </row>
        <row r="1983">
          <cell r="A1983" t="str">
            <v>Zlat_10038743</v>
          </cell>
          <cell r="B1983">
            <v>141.491850586168</v>
          </cell>
          <cell r="C1983">
            <v>203.94175202382499</v>
          </cell>
          <cell r="D1983">
            <v>79.041949148511506</v>
          </cell>
          <cell r="E1983">
            <v>0.38757119797263301</v>
          </cell>
          <cell r="F1983">
            <v>-2.580171089159756</v>
          </cell>
          <cell r="G1983">
            <v>-1.3674667328185299</v>
          </cell>
          <cell r="H1983">
            <v>4.5345828417195702E-6</v>
          </cell>
          <cell r="I1983">
            <v>8.0656770819874301E-5</v>
          </cell>
          <cell r="J1983" t="str">
            <v>Down</v>
          </cell>
          <cell r="K1983" t="str">
            <v>AFR; Synonyms=SKIP29; At2g24540; F25P17.16</v>
          </cell>
          <cell r="L1983" t="str">
            <v>F-box protein AFR [Zea mays]</v>
          </cell>
          <cell r="M1983" t="str">
            <v>GO:0009585,GO:0010017,GO:0016567</v>
          </cell>
          <cell r="N1983" t="str">
            <v>red, far-red light phototransduction|red or far-red light signaling pathway|protein ubiquitination</v>
          </cell>
        </row>
        <row r="1984">
          <cell r="A1984" t="str">
            <v>Zlat_10009169</v>
          </cell>
          <cell r="B1984">
            <v>473.56274285884302</v>
          </cell>
          <cell r="C1984">
            <v>682.62916335096702</v>
          </cell>
          <cell r="D1984">
            <v>264.49632236671999</v>
          </cell>
          <cell r="E1984">
            <v>0.38746707080068299</v>
          </cell>
          <cell r="F1984">
            <v>-2.580864479486078</v>
          </cell>
          <cell r="G1984">
            <v>-1.36785438788423</v>
          </cell>
          <cell r="H1984">
            <v>1.6980830075979699E-8</v>
          </cell>
          <cell r="I1984">
            <v>4.8971552856727104E-7</v>
          </cell>
          <cell r="J1984" t="str">
            <v>Down</v>
          </cell>
          <cell r="K1984" t="str">
            <v>AGP20; At3g61640; F15G16.30</v>
          </cell>
          <cell r="L1984" t="str">
            <v>hypothetical protein GQ55_4G135700 [Panicum hallii var. hallii]</v>
          </cell>
          <cell r="M1984" t="str">
            <v>GO:0005886,GO:0031225</v>
          </cell>
          <cell r="N1984" t="str">
            <v>plasma membrane|anchored component of membrane</v>
          </cell>
        </row>
        <row r="1985">
          <cell r="A1985" t="str">
            <v>Zlat_10000269</v>
          </cell>
          <cell r="B1985">
            <v>38.278422094573401</v>
          </cell>
          <cell r="C1985">
            <v>55.178725327613499</v>
          </cell>
          <cell r="D1985">
            <v>21.378118861533299</v>
          </cell>
          <cell r="E1985">
            <v>0.387434083237781</v>
          </cell>
          <cell r="F1985">
            <v>-2.5810842237807643</v>
          </cell>
          <cell r="G1985">
            <v>-1.36797721901744</v>
          </cell>
          <cell r="H1985">
            <v>1.6775976220495099E-2</v>
          </cell>
          <cell r="I1985">
            <v>8.91706032816552E-2</v>
          </cell>
          <cell r="J1985" t="str">
            <v>Down</v>
          </cell>
          <cell r="K1985" t="str">
            <v>BHLH77; Synonyms=ACE3, EN87; At3g23690; MYM9.3</v>
          </cell>
          <cell r="L1985" t="str">
            <v>LOW QUALITY PROTEIN: transcription factor bHLH62 [Oryza sativa Japonica Group]</v>
          </cell>
          <cell r="M1985" t="str">
            <v>GO:0003700,GO:0005634,GO:0006355,GO:0043565,GO:0044212,GO:0046983</v>
          </cell>
          <cell r="N1985" t="str">
            <v>DNA-binding transcription factor activity|nucleus|regulation of transcription, DNA-templated|sequence-specific DNA binding|transcription regulatory region DNA binding|protein dimerization activity</v>
          </cell>
        </row>
        <row r="1986">
          <cell r="A1986" t="str">
            <v>Zlat_10045034</v>
          </cell>
          <cell r="B1986">
            <v>3545.77064264614</v>
          </cell>
          <cell r="C1986">
            <v>5111.9045708015801</v>
          </cell>
          <cell r="D1986">
            <v>1979.6367144906901</v>
          </cell>
          <cell r="E1986">
            <v>0.387260107670646</v>
          </cell>
          <cell r="F1986">
            <v>-2.5822437689617965</v>
          </cell>
          <cell r="G1986">
            <v>-1.3686252003631201</v>
          </cell>
          <cell r="H1986">
            <v>2.2110563385921902E-19</v>
          </cell>
          <cell r="I1986">
            <v>2.5994934835114201E-17</v>
          </cell>
          <cell r="J1986" t="str">
            <v>Down</v>
          </cell>
          <cell r="K1986" t="str">
            <v>CESA8; Os07g0208500, LOC_Os07g10770; OJ1136_A05.10, OJ1559_F09.120, OsJ_022567</v>
          </cell>
          <cell r="L1986" t="str">
            <v>hypothetical protein C2845_PM04G07310 [Panicum miliaceum]</v>
          </cell>
          <cell r="M1986" t="str">
            <v>GO:0005794,GO:0005802,GO:0005886,GO:0009833,GO:0016021,GO:0016759,GO:0016760,GO:0030244,GO:0046872,GO:0071555</v>
          </cell>
          <cell r="N1986" t="str">
            <v>Golgi apparatus|trans-Golgi network|plasma membrane|plant-type primary cell wall biogenesis|integral component of membrane|cellulose synthase activity|cellulose synthase (UDP-forming) activity|cellulose biosynthetic process|metal ion binding|cell wall organization</v>
          </cell>
        </row>
        <row r="1987">
          <cell r="A1987" t="str">
            <v>Zlat_10043295</v>
          </cell>
          <cell r="B1987">
            <v>652.22439865351305</v>
          </cell>
          <cell r="C1987">
            <v>940.40981579424204</v>
          </cell>
          <cell r="D1987">
            <v>364.03898151278401</v>
          </cell>
          <cell r="E1987">
            <v>0.38710674367571102</v>
          </cell>
          <cell r="F1987">
            <v>-2.5832668025998662</v>
          </cell>
          <cell r="G1987">
            <v>-1.36919665426111</v>
          </cell>
          <cell r="H1987">
            <v>7.7579201930099395E-20</v>
          </cell>
          <cell r="I1987">
            <v>9.6593263155919406E-18</v>
          </cell>
          <cell r="J1987" t="str">
            <v>Down</v>
          </cell>
          <cell r="K1987" t="str">
            <v>XTH31 {ECO:0000303|PubMed:12514239}; Synonyms=ATXG, XTR8; At3g44990; F14D17.60</v>
          </cell>
          <cell r="L1987" t="str">
            <v>putative xyloglucan endo-transglycosylase [Oryza sativa Japonica Group]</v>
          </cell>
          <cell r="M1987" t="str">
            <v>GO:0005618,GO:0005886,GO:0010411,GO:0016762,GO:0016998,GO:0033946,GO:0042546,GO:0048046,GO:0071555</v>
          </cell>
          <cell r="N1987" t="str">
            <v>cell wall|plasma membrane|xyloglucan metabolic process|xyloglucan:xyloglucosyl transferase activity|cell wall macromolecule catabolic process|xyloglucan-specific endo-beta-1,4-glucanase activity|cell wall biogenesis|apoplast|cell wall organization</v>
          </cell>
        </row>
        <row r="1988">
          <cell r="A1988" t="str">
            <v>Zlat_10039650</v>
          </cell>
          <cell r="B1988">
            <v>216.64203663475701</v>
          </cell>
          <cell r="C1988">
            <v>312.464266760751</v>
          </cell>
          <cell r="D1988">
            <v>120.81980650876299</v>
          </cell>
          <cell r="E1988">
            <v>0.38666759486220997</v>
          </cell>
          <cell r="F1988">
            <v>-2.5862006883621906</v>
          </cell>
          <cell r="G1988">
            <v>-1.37083423217477</v>
          </cell>
          <cell r="H1988">
            <v>8.2967985955934694E-6</v>
          </cell>
          <cell r="I1988">
            <v>1.37105335921968E-4</v>
          </cell>
          <cell r="J1988" t="str">
            <v>Down</v>
          </cell>
          <cell r="K1988" t="str">
            <v>At3g22104; MZN24.32</v>
          </cell>
          <cell r="L1988" t="str">
            <v>PREDICTED: BTB/POZ domain-containing protein At3g22104 [Oryza brachyantha]</v>
          </cell>
          <cell r="M1988" t="str">
            <v>GO:0016567</v>
          </cell>
          <cell r="N1988" t="str">
            <v>protein ubiquitination</v>
          </cell>
        </row>
        <row r="1989">
          <cell r="A1989" t="str">
            <v>Zlat_10024717</v>
          </cell>
          <cell r="B1989">
            <v>186.595453310198</v>
          </cell>
          <cell r="C1989">
            <v>269.14367148708999</v>
          </cell>
          <cell r="D1989">
            <v>104.047235133306</v>
          </cell>
          <cell r="E1989">
            <v>0.38658622199220799</v>
          </cell>
          <cell r="F1989">
            <v>-2.5867450599937727</v>
          </cell>
          <cell r="G1989">
            <v>-1.37113787435252</v>
          </cell>
          <cell r="H1989">
            <v>1.6420032618418601E-7</v>
          </cell>
          <cell r="I1989">
            <v>3.9433789367308302E-6</v>
          </cell>
          <cell r="J1989" t="str">
            <v>Down</v>
          </cell>
          <cell r="K1989" t="str">
            <v>SP</v>
          </cell>
          <cell r="L1989" t="str">
            <v>PREDICTED: protein SELF-PRUNING [Oryza brachyantha]</v>
          </cell>
          <cell r="M1989" t="str">
            <v>GO:0005634,GO:0005737,GO:0009910,GO:0010228</v>
          </cell>
          <cell r="N1989" t="str">
            <v>nucleus|cytoplasm|negative regulation of flower development|vegetative to reproductive phase transition of meristem</v>
          </cell>
        </row>
        <row r="1990">
          <cell r="A1990" t="str">
            <v>Zlat_10010543</v>
          </cell>
          <cell r="B1990">
            <v>624.95638517843599</v>
          </cell>
          <cell r="C1990">
            <v>901.53627573752499</v>
          </cell>
          <cell r="D1990">
            <v>348.37649461934802</v>
          </cell>
          <cell r="E1990">
            <v>0.38642537632148999</v>
          </cell>
          <cell r="F1990">
            <v>-2.5878217665706331</v>
          </cell>
          <cell r="G1990">
            <v>-1.3717382566892</v>
          </cell>
          <cell r="H1990">
            <v>4.94718223377568E-9</v>
          </cell>
          <cell r="I1990">
            <v>1.5499333605576499E-7</v>
          </cell>
          <cell r="J1990" t="str">
            <v>Down</v>
          </cell>
          <cell r="K1990" t="str">
            <v>MES12; At4g09900/At4g09910; T5L19.30/T5L19.40</v>
          </cell>
          <cell r="L1990" t="str">
            <v>uncharacterized protein LOC4343828 [Oryza sativa Japonica Group]</v>
          </cell>
          <cell r="M1990" t="str">
            <v>GO:0009507,GO:0009694,GO:0009696,GO:0080030,GO:0080031,GO:0080032</v>
          </cell>
          <cell r="N1990" t="str">
            <v>chloroplast|jasmonic acid metabolic process|salicylic acid metabolic process|methyl indole-3-acetate esterase activity|methyl salicylate esterase activity|methyl jasmonate esterase activity</v>
          </cell>
        </row>
        <row r="1991">
          <cell r="A1991" t="str">
            <v>Zlat_10004356</v>
          </cell>
          <cell r="B1991">
            <v>283.43032613863397</v>
          </cell>
          <cell r="C1991">
            <v>408.949812236404</v>
          </cell>
          <cell r="D1991">
            <v>157.91084004086301</v>
          </cell>
          <cell r="E1991">
            <v>0.38613745578535402</v>
          </cell>
          <cell r="F1991">
            <v>-2.5897513567186285</v>
          </cell>
          <cell r="G1991">
            <v>-1.37281359071156</v>
          </cell>
          <cell r="H1991">
            <v>1.90236404745804E-10</v>
          </cell>
          <cell r="I1991">
            <v>7.5428399164899005E-9</v>
          </cell>
          <cell r="J1991" t="str">
            <v>Down</v>
          </cell>
          <cell r="K1991" t="str">
            <v>CIPK16; Os09g0418000, LOC_Os09g25090; P0701F11.5-1</v>
          </cell>
          <cell r="L1991" t="str">
            <v>RecName: Full=CBL-interacting protein kinase 16; AltName: Full=OsCIPK16</v>
          </cell>
          <cell r="M1991" t="str">
            <v>GO:0004674,GO:0005524,GO:0007165</v>
          </cell>
          <cell r="N1991" t="str">
            <v>protein serine/threonine kinase activity|ATP binding|signal transduction</v>
          </cell>
        </row>
        <row r="1992">
          <cell r="A1992" t="str">
            <v>Zlat_10013718</v>
          </cell>
          <cell r="B1992">
            <v>25.975542808699601</v>
          </cell>
          <cell r="C1992">
            <v>37.483833201201001</v>
          </cell>
          <cell r="D1992">
            <v>14.4672524161982</v>
          </cell>
          <cell r="E1992">
            <v>0.38595979067942998</v>
          </cell>
          <cell r="F1992">
            <v>-2.5909434717011202</v>
          </cell>
          <cell r="G1992">
            <v>-1.37347753964533</v>
          </cell>
          <cell r="H1992">
            <v>4.9370126363587903E-2</v>
          </cell>
          <cell r="I1992">
            <v>0.197890818635759</v>
          </cell>
          <cell r="J1992" t="str">
            <v>Down</v>
          </cell>
          <cell r="K1992" t="str">
            <v>SYT5; Synonyms=SYTE; At1g05500; T25N20.15</v>
          </cell>
          <cell r="L1992" t="str">
            <v>synaptotagmin-5 [Oryza sativa Japonica Group]</v>
          </cell>
          <cell r="M1992" t="str">
            <v>GO:0005783,GO:0005886,GO:0006869,GO:0008289,GO:0009506,GO:0012505,GO:0016021,GO:0046872</v>
          </cell>
          <cell r="N1992" t="str">
            <v>endoplasmic reticulum|plasma membrane|lipid transport|lipid binding|plasmodesma|endomembrane system|integral component of membrane|metal ion binding</v>
          </cell>
        </row>
        <row r="1993">
          <cell r="A1993" t="str">
            <v>Zlat_10045371</v>
          </cell>
          <cell r="B1993">
            <v>40.080021812978998</v>
          </cell>
          <cell r="C1993">
            <v>57.842355414418499</v>
          </cell>
          <cell r="D1993">
            <v>22.317688211539501</v>
          </cell>
          <cell r="E1993">
            <v>0.38583643511129001</v>
          </cell>
          <cell r="F1993">
            <v>-2.591771820905306</v>
          </cell>
          <cell r="G1993">
            <v>-1.37393870921831</v>
          </cell>
          <cell r="H1993">
            <v>1.37499038749928E-2</v>
          </cell>
          <cell r="I1993">
            <v>7.6319996142458907E-2</v>
          </cell>
          <cell r="J1993" t="str">
            <v>Down</v>
          </cell>
          <cell r="K1993" t="str">
            <v>ANN4; Synonyms=ANNAT4; At2g38750; T6A23.5</v>
          </cell>
          <cell r="L1993" t="str">
            <v>PREDICTED: annexin D4 [Oryza brachyantha]</v>
          </cell>
          <cell r="M1993" t="str">
            <v>GO:0003729,GO:0005509,GO:0005544,GO:0006970,GO:0009408,GO:0009409,GO:0009414,GO:0009506,GO:0009651,GO:0009737</v>
          </cell>
          <cell r="N1993" t="str">
            <v>mRNA binding|calcium ion binding|calcium-dependent phospholipid binding|response to osmotic stress|response to heat|response to cold|response to water deprivation|plasmodesma|response to salt stress|response to abscisic acid</v>
          </cell>
        </row>
        <row r="1994">
          <cell r="A1994" t="str">
            <v>Zlat_10034011</v>
          </cell>
          <cell r="B1994">
            <v>27.119849494641201</v>
          </cell>
          <cell r="C1994">
            <v>39.144323316170201</v>
          </cell>
          <cell r="D1994">
            <v>15.0953756731122</v>
          </cell>
          <cell r="E1994">
            <v>0.38563383893971598</v>
          </cell>
          <cell r="F1994">
            <v>-2.59313343131261</v>
          </cell>
          <cell r="G1994">
            <v>-1.37469644288241</v>
          </cell>
          <cell r="H1994">
            <v>4.3793309109432098E-2</v>
          </cell>
          <cell r="I1994">
            <v>0.18130967312521001</v>
          </cell>
          <cell r="J1994" t="str">
            <v>Down</v>
          </cell>
          <cell r="K1994" t="str">
            <v>LATE {ECO:0000303|PubMed:21771123}; At5g48890 {ECO:0000312|Araport:AT5G48890}; K24G6.23 {ECO:0000303|PubMed:9734815}</v>
          </cell>
          <cell r="L1994" t="str">
            <v>C2H2 zinc finger protein [Oryza rufipogon]</v>
          </cell>
          <cell r="M1994" t="str">
            <v>GO:0003676,GO:0003700,GO:0005634,GO:0006355,GO:0009908,GO:0009910,GO:0042752,GO:0046872,GO:0048579</v>
          </cell>
          <cell r="N1994" t="str">
            <v>nucleic acid binding|DNA-binding transcription factor activity|nucleus|regulation of transcription, DNA-templated|flower development|negative regulation of flower development|regulation of circadian rhythm|metal ion binding|negative regulation of long-day photoperiodism, flowering</v>
          </cell>
        </row>
        <row r="1995">
          <cell r="A1995" t="str">
            <v>Zlat_10044151</v>
          </cell>
          <cell r="B1995">
            <v>45.669670212789697</v>
          </cell>
          <cell r="C1995">
            <v>65.919292335287807</v>
          </cell>
          <cell r="D1995">
            <v>25.420048090291601</v>
          </cell>
          <cell r="E1995">
            <v>0.38562380131444202</v>
          </cell>
          <cell r="F1995">
            <v>-2.593200929484611</v>
          </cell>
          <cell r="G1995">
            <v>-1.37473399513849</v>
          </cell>
          <cell r="H1995">
            <v>8.6557355085695193E-3</v>
          </cell>
          <cell r="I1995">
            <v>5.2849553939215199E-2</v>
          </cell>
          <cell r="J1995" t="str">
            <v>Down</v>
          </cell>
          <cell r="K1995" t="str">
            <v>TBL45; At2g30010; F23F1.7</v>
          </cell>
          <cell r="L1995" t="str">
            <v>PREDICTED: protein PMR5-like [Oryza brachyantha]</v>
          </cell>
          <cell r="M1995" t="str">
            <v>GO:0005794,GO:0016021,GO:0016413</v>
          </cell>
          <cell r="N1995" t="str">
            <v>Golgi apparatus|integral component of membrane|O-acetyltransferase activity</v>
          </cell>
        </row>
        <row r="1996">
          <cell r="A1996" t="str">
            <v>Zlat_10017569</v>
          </cell>
          <cell r="B1996">
            <v>134.58714492602999</v>
          </cell>
          <cell r="C1996">
            <v>194.29825364477199</v>
          </cell>
          <cell r="D1996">
            <v>74.876036207288394</v>
          </cell>
          <cell r="E1996">
            <v>0.385366490962814</v>
          </cell>
          <cell r="F1996">
            <v>-2.5949324174542596</v>
          </cell>
          <cell r="G1996">
            <v>-1.37569696545281</v>
          </cell>
          <cell r="H1996">
            <v>6.9257064145840303E-6</v>
          </cell>
          <cell r="I1996">
            <v>1.17548886237874E-4</v>
          </cell>
          <cell r="J1996" t="str">
            <v>Down</v>
          </cell>
          <cell r="K1996" t="str">
            <v>B120; At4g21390; F18E5.10, T6K22.120</v>
          </cell>
          <cell r="L1996" t="str">
            <v>PREDICTED: cysteine-rich receptor-like protein kinase 10 [Oryza brachyantha]</v>
          </cell>
        </row>
        <row r="1997">
          <cell r="A1997" t="str">
            <v>Zlat_10034452</v>
          </cell>
          <cell r="B1997">
            <v>455.35322649456401</v>
          </cell>
          <cell r="C1997">
            <v>657.59110763630599</v>
          </cell>
          <cell r="D1997">
            <v>253.115345352822</v>
          </cell>
          <cell r="E1997">
            <v>0.38491296858109603</v>
          </cell>
          <cell r="F1997">
            <v>-2.5979898876525209</v>
          </cell>
          <cell r="G1997">
            <v>-1.37739581528851</v>
          </cell>
          <cell r="H1997">
            <v>6.1369925737801298E-9</v>
          </cell>
          <cell r="I1997">
            <v>1.89976516903201E-7</v>
          </cell>
          <cell r="J1997" t="str">
            <v>Down</v>
          </cell>
          <cell r="K1997" t="str">
            <v>METK3; Os01g0293000, LOC_Os01g18860; OsJ_001358, P0706B05.41</v>
          </cell>
          <cell r="L1997" t="str">
            <v>RecName: Full=S-adenosylmethionine synthase 3; Short=AdoMet synthase 3; AltName: Full=Methionine adenosyltransferase 3; Short=MAT 3</v>
          </cell>
          <cell r="M1997" t="str">
            <v>GO:0004478,GO:0005524,GO:0005829,GO:0006556,GO:0006730,GO:0046872</v>
          </cell>
          <cell r="N1997" t="str">
            <v>methionine adenosyltransferase activity|ATP binding|cytosol|S-adenosylmethionine biosynthetic process|one-carbon metabolic process|metal ion binding</v>
          </cell>
          <cell r="O1997" t="str">
            <v>ko01230,ko00270</v>
          </cell>
          <cell r="P1997" t="str">
            <v>Biosynthesis of amino acids|Cysteine and methionine metabolism</v>
          </cell>
        </row>
        <row r="1998">
          <cell r="A1998" t="str">
            <v>Zlat_10038961</v>
          </cell>
          <cell r="B1998">
            <v>252.71336717687399</v>
          </cell>
          <cell r="C1998">
            <v>365.106821938471</v>
          </cell>
          <cell r="D1998">
            <v>140.319912415278</v>
          </cell>
          <cell r="E1998">
            <v>0.384325638371461</v>
          </cell>
          <cell r="F1998">
            <v>-2.6019601612772791</v>
          </cell>
          <cell r="G1998">
            <v>-1.37959887305966</v>
          </cell>
          <cell r="H1998">
            <v>8.9308635558228393E-5</v>
          </cell>
          <cell r="I1998">
            <v>1.11609332629842E-3</v>
          </cell>
          <cell r="J1998" t="str">
            <v>Down</v>
          </cell>
          <cell r="K1998" t="str">
            <v>YSL16; Os04g0542800, LOC_Os04g45900; OSJNBb0103I08.15</v>
          </cell>
          <cell r="L1998" t="str">
            <v>Os04g0542800 [Oryza sativa Japonica Group]</v>
          </cell>
          <cell r="M1998" t="str">
            <v>GO:0005886,GO:0010039,GO:0016021,GO:0048316,GO:0051980</v>
          </cell>
          <cell r="N1998" t="str">
            <v>plasma membrane|response to iron ion|integral component of membrane|seed development|iron-nicotianamine transmembrane transporter activity</v>
          </cell>
        </row>
        <row r="1999">
          <cell r="A1999" t="str">
            <v>Zlat_10017596</v>
          </cell>
          <cell r="B1999">
            <v>46.526372540887699</v>
          </cell>
          <cell r="C1999">
            <v>67.258343368231806</v>
          </cell>
          <cell r="D1999">
            <v>25.7944017135435</v>
          </cell>
          <cell r="E1999">
            <v>0.38351229634548301</v>
          </cell>
          <cell r="F1999">
            <v>-2.6074783247605717</v>
          </cell>
          <cell r="G1999">
            <v>-1.3826552600737401</v>
          </cell>
          <cell r="H1999">
            <v>7.9574506045235107E-3</v>
          </cell>
          <cell r="I1999">
            <v>4.9365747067077102E-2</v>
          </cell>
          <cell r="J1999" t="str">
            <v>Down</v>
          </cell>
          <cell r="K1999" t="str">
            <v>ITN1 {ECO:0000303|PubMed:18643991}; At3g12360; MQC3.17, T2E22.31</v>
          </cell>
          <cell r="L1999" t="str">
            <v>Os07g0193200 [Oryza sativa Japonica Group]</v>
          </cell>
          <cell r="M1999" t="str">
            <v>GO:0005634,GO:0005886,GO:0009651,GO:0016020,GO:0016021,GO:0034613</v>
          </cell>
          <cell r="N1999" t="str">
            <v>nucleus|plasma membrane|response to salt stress|membrane|integral component of membrane|cellular protein localization</v>
          </cell>
        </row>
        <row r="2000">
          <cell r="A2000" t="str">
            <v>Zlat_10003671</v>
          </cell>
          <cell r="B2000">
            <v>2778.9218553711198</v>
          </cell>
          <cell r="C2000">
            <v>4019.0951629272399</v>
          </cell>
          <cell r="D2000">
            <v>1538.7485478150099</v>
          </cell>
          <cell r="E2000">
            <v>0.38285944607847799</v>
          </cell>
          <cell r="F2000">
            <v>-2.6119245854914115</v>
          </cell>
          <cell r="G2000">
            <v>-1.3851132423252901</v>
          </cell>
          <cell r="H2000">
            <v>2.9379469161839503E-17</v>
          </cell>
          <cell r="I2000">
            <v>2.8817501408685701E-15</v>
          </cell>
          <cell r="J2000" t="str">
            <v>Down</v>
          </cell>
          <cell r="K2000" t="str">
            <v>CYP74A1; Synonyms=AOS1; Os03g0767000, LOC_Os03g55800; OSJNBa0079B15.7, OSJNBb0106M04.24</v>
          </cell>
          <cell r="L2000" t="str">
            <v>Os03g0767000 [Oryza sativa Japonica Group]</v>
          </cell>
          <cell r="M2000" t="str">
            <v>GO:0004497,GO:0005506,GO:0005739,GO:0009535,GO:0009611,GO:0009695,GO:0009753,GO:0009978,GO:0010287,GO:0016125,GO:0016705,GO:0020037,GO:0031408,GO:0031969,GO:0047987,GO:0050832,GO:0055114</v>
          </cell>
          <cell r="N2000" t="str">
            <v>monooxygenase activity|iron ion binding|mitochondrion|chloroplast thylakoid membrane|response to wounding|jasmonic acid biosynthetic process|response to jasmonic acid|allene oxide synthase activity|plastoglobule|sterol metabolic process|oxidoreductase activity, acting on paired donors, with incorporation or reduction of molecular oxygen|heme binding|oxylipin biosynthetic process|chloroplast membrane|hydroperoxide dehydratase activity|defense response to fungus|oxidation-reduction process</v>
          </cell>
          <cell r="O2000" t="str">
            <v>ko00592</v>
          </cell>
          <cell r="P2000" t="str">
            <v>alpha-Linolenic acid metabolism</v>
          </cell>
        </row>
        <row r="2001">
          <cell r="A2001" t="str">
            <v>Zlat_10039714</v>
          </cell>
          <cell r="B2001">
            <v>31.912512229233599</v>
          </cell>
          <cell r="C2001">
            <v>46.163170871847697</v>
          </cell>
          <cell r="D2001">
            <v>17.6618535866195</v>
          </cell>
          <cell r="E2001">
            <v>0.38259619634123698</v>
          </cell>
          <cell r="F2001">
            <v>-2.6137217504067958</v>
          </cell>
          <cell r="G2001">
            <v>-1.3861055639814699</v>
          </cell>
          <cell r="H2001">
            <v>2.6947308117120702E-2</v>
          </cell>
          <cell r="I2001">
            <v>0.12745389269524601</v>
          </cell>
          <cell r="J2001" t="str">
            <v>Down</v>
          </cell>
          <cell r="K2001" t="str">
            <v>CAT5; At2g34960; F19I3.19</v>
          </cell>
          <cell r="L2001" t="str">
            <v>Os01g0209800 [Oryza sativa Japonica Group]</v>
          </cell>
          <cell r="M2001" t="str">
            <v>GO:0005313,GO:0005886,GO:0015189,GO:0016021,GO:0051938</v>
          </cell>
          <cell r="N2001" t="str">
            <v>L-glutamate transmembrane transporter activity|plasma membrane|L-lysine transmembrane transporter activity|integral component of membrane|L-glutamate import</v>
          </cell>
        </row>
        <row r="2002">
          <cell r="A2002" t="str">
            <v>Zlat_10009285</v>
          </cell>
          <cell r="B2002">
            <v>622.69568463036103</v>
          </cell>
          <cell r="C2002">
            <v>900.93051708536996</v>
          </cell>
          <cell r="D2002">
            <v>344.46085217535199</v>
          </cell>
          <cell r="E2002">
            <v>0.38233897691658703</v>
          </cell>
          <cell r="F2002">
            <v>-2.6154801377160273</v>
          </cell>
          <cell r="G2002">
            <v>-1.3870758140505499</v>
          </cell>
          <cell r="H2002">
            <v>1.4130580168545E-19</v>
          </cell>
          <cell r="I2002">
            <v>1.69677592899304E-17</v>
          </cell>
          <cell r="J2002" t="str">
            <v>Down</v>
          </cell>
          <cell r="L2002" t="str">
            <v>NC domain-containing protein [Oryza brachyantha]</v>
          </cell>
        </row>
        <row r="2003">
          <cell r="A2003" t="str">
            <v>Zlat_10017930</v>
          </cell>
          <cell r="B2003">
            <v>182.393113838381</v>
          </cell>
          <cell r="C2003">
            <v>263.99110044060399</v>
          </cell>
          <cell r="D2003">
            <v>100.795127236158</v>
          </cell>
          <cell r="E2003">
            <v>0.38181259545465501</v>
          </cell>
          <cell r="F2003">
            <v>-2.6190859387685195</v>
          </cell>
          <cell r="G2003">
            <v>-1.38906339890235</v>
          </cell>
          <cell r="H2003">
            <v>8.4887430566459306E-5</v>
          </cell>
          <cell r="I2003">
            <v>1.06955626668165E-3</v>
          </cell>
          <cell r="J2003" t="str">
            <v>Down</v>
          </cell>
          <cell r="K2003" t="str">
            <v>NAKR2 {ECO:0000303|PubMed:21193571}; Synonyms=HPP03 {ECO:0000303|PubMed:23368984}; At2g37390 {ECO:0000312|Araport:AT2G37390}; F3G5.18 {ECO:0000312|EMBL:AAC98058.1}</v>
          </cell>
          <cell r="L2003" t="str">
            <v>PREDICTED: copper transport protein ATX1 [Oryza brachyantha]</v>
          </cell>
          <cell r="M2003" t="str">
            <v>GO:0030001,GO:0046872</v>
          </cell>
          <cell r="N2003" t="str">
            <v>metal ion transport|metal ion binding</v>
          </cell>
        </row>
        <row r="2004">
          <cell r="A2004" t="str">
            <v>Zlat_10040954</v>
          </cell>
          <cell r="B2004">
            <v>47.650625711276803</v>
          </cell>
          <cell r="C2004">
            <v>68.977196268059302</v>
          </cell>
          <cell r="D2004">
            <v>26.3240551544943</v>
          </cell>
          <cell r="E2004">
            <v>0.381634171562928</v>
          </cell>
          <cell r="F2004">
            <v>-2.6203104295001767</v>
          </cell>
          <cell r="G2004">
            <v>-1.38973773869807</v>
          </cell>
          <cell r="H2004">
            <v>2.2564479699766601E-2</v>
          </cell>
          <cell r="I2004">
            <v>0.111900451797402</v>
          </cell>
          <cell r="J2004" t="str">
            <v>Down</v>
          </cell>
          <cell r="L2004" t="str">
            <v>uncharacterized protein LOC109943343 [Zea mays]</v>
          </cell>
        </row>
        <row r="2005">
          <cell r="A2005" t="str">
            <v>Zlat_10039385</v>
          </cell>
          <cell r="B2005">
            <v>1150.0684988094799</v>
          </cell>
          <cell r="C2005">
            <v>1665.3497310026701</v>
          </cell>
          <cell r="D2005">
            <v>634.78726661630105</v>
          </cell>
          <cell r="E2005">
            <v>0.38117354859397101</v>
          </cell>
          <cell r="F2005">
            <v>-2.6234769009777423</v>
          </cell>
          <cell r="G2005">
            <v>-1.3914800874872699</v>
          </cell>
          <cell r="H2005">
            <v>3.8088903227771798E-21</v>
          </cell>
          <cell r="I2005">
            <v>5.2888714926398196E-19</v>
          </cell>
          <cell r="J2005" t="str">
            <v>Down</v>
          </cell>
          <cell r="L2005" t="str">
            <v>cucumber peeling cupredoxin [Sorghum bicolor]</v>
          </cell>
        </row>
        <row r="2006">
          <cell r="A2006" t="str">
            <v>Zlat_10000934</v>
          </cell>
          <cell r="B2006">
            <v>468.10920702297</v>
          </cell>
          <cell r="C2006">
            <v>677.91921314798299</v>
          </cell>
          <cell r="D2006">
            <v>258.29920089795797</v>
          </cell>
          <cell r="E2006">
            <v>0.38101767273790699</v>
          </cell>
          <cell r="F2006">
            <v>-2.624550175886136</v>
          </cell>
          <cell r="G2006">
            <v>-1.39207017911095</v>
          </cell>
          <cell r="H2006">
            <v>7.3620050246047803E-6</v>
          </cell>
          <cell r="I2006">
            <v>1.2414231561230099E-4</v>
          </cell>
          <cell r="J2006" t="str">
            <v>Down</v>
          </cell>
          <cell r="K2006" t="str">
            <v>PFK3 {ECO:0000255|HAMAP-Rule:MF_03186}; At4g26270; T25K17.80</v>
          </cell>
          <cell r="L2006" t="str">
            <v>ATP-dependent 6-phosphofructokinase 3 [Dichanthelium oligosanthes]</v>
          </cell>
          <cell r="M2006" t="str">
            <v>GO:0003872,GO:0005524,GO:0005829,GO:0006002,GO:0006096,GO:0010053,GO:0046872</v>
          </cell>
          <cell r="N2006" t="str">
            <v>6-phosphofructokinase activity|ATP binding|cytosol|fructose 6-phosphate metabolic process|glycolytic process|root epidermal cell differentiation|metal ion binding</v>
          </cell>
          <cell r="O2006" t="str">
            <v>ko00680,ko03018,ko00052,ko01200,ko04152,ko01230,ko00030,ko00051,ko00010</v>
          </cell>
          <cell r="P2006" t="str">
            <v>Methane metabolism|RNA degradation|Galactose metabolism|Carbon metabolism|AMPK signaling pathway|Biosynthesis of amino acids|Pentose phosphate pathway|Fructose and mannose metabolism|Glycolysis / Gluconeogenesis</v>
          </cell>
        </row>
        <row r="2007">
          <cell r="A2007" t="str">
            <v>Zlat_10000774</v>
          </cell>
          <cell r="B2007">
            <v>489.41173957174902</v>
          </cell>
          <cell r="C2007">
            <v>708.808272003463</v>
          </cell>
          <cell r="D2007">
            <v>270.01520714003499</v>
          </cell>
          <cell r="E2007">
            <v>0.38094251690493203</v>
          </cell>
          <cell r="F2007">
            <v>-2.6250679712119398</v>
          </cell>
          <cell r="G2007">
            <v>-1.3923547791447899</v>
          </cell>
          <cell r="H2007">
            <v>8.5029128827871495E-9</v>
          </cell>
          <cell r="I2007">
            <v>2.5800835116097498E-7</v>
          </cell>
          <cell r="J2007" t="str">
            <v>Down</v>
          </cell>
          <cell r="L2007" t="str">
            <v>PREDICTED: uncharacterized protein LOC107304799 [Oryza brachyantha]</v>
          </cell>
        </row>
        <row r="2008">
          <cell r="A2008" t="str">
            <v>Zlat_10037156</v>
          </cell>
          <cell r="B2008">
            <v>416.65518922343102</v>
          </cell>
          <cell r="C2008">
            <v>603.56333942159097</v>
          </cell>
          <cell r="D2008">
            <v>229.74703902527099</v>
          </cell>
          <cell r="E2008">
            <v>0.38065108335679099</v>
          </cell>
          <cell r="F2008">
            <v>-2.6270777720673983</v>
          </cell>
          <cell r="G2008">
            <v>-1.39345891067906</v>
          </cell>
          <cell r="H2008">
            <v>1.0924568468163799E-12</v>
          </cell>
          <cell r="I2008">
            <v>5.9073203405894596E-11</v>
          </cell>
          <cell r="J2008" t="str">
            <v>Down</v>
          </cell>
          <cell r="K2008" t="str">
            <v>At4g00750; F15P23.1</v>
          </cell>
          <cell r="L2008" t="str">
            <v>unnamed protein product [Oryza sativa Japonica Group]</v>
          </cell>
          <cell r="M2008" t="str">
            <v>GO:0000139,GO:0005768,GO:0005774,GO:0005794,GO:0005802,GO:0008757,GO:0016021,GO:0052546</v>
          </cell>
          <cell r="N2008" t="str">
            <v>Golgi membrane|endosome|vacuolar membrane|Golgi apparatus|trans-Golgi network|S-adenosylmethionine-dependent methyltransferase activity|integral component of membrane|cell wall pectin metabolic process</v>
          </cell>
        </row>
        <row r="2009">
          <cell r="A2009" t="str">
            <v>Zlat_10001689</v>
          </cell>
          <cell r="B2009">
            <v>215.31886735367101</v>
          </cell>
          <cell r="C2009">
            <v>311.97856047746899</v>
          </cell>
          <cell r="D2009">
            <v>118.659174229874</v>
          </cell>
          <cell r="E2009">
            <v>0.38034400199895602</v>
          </cell>
          <cell r="F2009">
            <v>-2.629198816714204</v>
          </cell>
          <cell r="G2009">
            <v>-1.39462324086901</v>
          </cell>
          <cell r="H2009">
            <v>1.23295882646784E-8</v>
          </cell>
          <cell r="I2009">
            <v>3.6429506762414898E-7</v>
          </cell>
          <cell r="J2009" t="str">
            <v>Down</v>
          </cell>
          <cell r="L2009" t="str">
            <v>Os06g0150600 [Oryza sativa Japonica Group]</v>
          </cell>
        </row>
        <row r="2010">
          <cell r="A2010" t="str">
            <v>Zlat_10037644</v>
          </cell>
          <cell r="B2010">
            <v>41.017388050801898</v>
          </cell>
          <cell r="C2010">
            <v>59.446691736363597</v>
          </cell>
          <cell r="D2010">
            <v>22.5880843652401</v>
          </cell>
          <cell r="E2010">
            <v>0.379972101145924</v>
          </cell>
          <cell r="F2010">
            <v>-2.6317721669148582</v>
          </cell>
          <cell r="G2010">
            <v>-1.3960346000574999</v>
          </cell>
          <cell r="H2010">
            <v>3.1973688285322099E-2</v>
          </cell>
          <cell r="I2010">
            <v>0.14454129020945</v>
          </cell>
          <cell r="J2010" t="str">
            <v>Down</v>
          </cell>
          <cell r="K2010" t="str">
            <v>Os04g0179200, LOC_Os04g10010; OsJ_13988, OSJNBa0052P16.9</v>
          </cell>
          <cell r="L2010" t="str">
            <v>momilactone A synthase-like isoform X1 [Oryza sativa Japonica Group]</v>
          </cell>
          <cell r="M2010" t="str">
            <v>GO:0102960</v>
          </cell>
          <cell r="N2010" t="str">
            <v>momilactone-A synthase activity</v>
          </cell>
        </row>
        <row r="2011">
          <cell r="A2011" t="str">
            <v>Zlat_10036156</v>
          </cell>
          <cell r="B2011">
            <v>29.1908514654329</v>
          </cell>
          <cell r="C2011">
            <v>42.310746601941503</v>
          </cell>
          <cell r="D2011">
            <v>16.070956328924201</v>
          </cell>
          <cell r="E2011">
            <v>0.37983154681999298</v>
          </cell>
          <cell r="F2011">
            <v>-2.6327460380059291</v>
          </cell>
          <cell r="G2011">
            <v>-1.3965683617256599</v>
          </cell>
          <cell r="H2011">
            <v>3.3335525428428103E-2</v>
          </cell>
          <cell r="I2011">
            <v>0.14902057485506401</v>
          </cell>
          <cell r="J2011" t="str">
            <v>Down</v>
          </cell>
          <cell r="L2011" t="str">
            <v>hypothetical protein OsI_00563 [Oryza sativa Indica Group]</v>
          </cell>
        </row>
        <row r="2012">
          <cell r="A2012" t="str">
            <v>Zlat_10018617</v>
          </cell>
          <cell r="B2012">
            <v>920.33721623849897</v>
          </cell>
          <cell r="C2012">
            <v>1334.6843840214101</v>
          </cell>
          <cell r="D2012">
            <v>505.990048455585</v>
          </cell>
          <cell r="E2012">
            <v>0.37910839035295701</v>
          </cell>
          <cell r="F2012">
            <v>-2.637768051160728</v>
          </cell>
          <cell r="G2012">
            <v>-1.3993177085802</v>
          </cell>
          <cell r="H2012">
            <v>2.3142224282814898E-18</v>
          </cell>
          <cell r="I2012">
            <v>2.5108197162403201E-16</v>
          </cell>
          <cell r="J2012" t="str">
            <v>Down</v>
          </cell>
          <cell r="K2012" t="str">
            <v>CCP1</v>
          </cell>
          <cell r="L2012" t="str">
            <v>cysteine proteinase 1-like [Panicum miliaceum]</v>
          </cell>
          <cell r="M2012" t="str">
            <v>GO:0004197,GO:0005615,GO:0005764,GO:0051603</v>
          </cell>
          <cell r="N2012" t="str">
            <v>cysteine-type endopeptidase activity|extracellular space|lysosome|proteolysis involved in cellular protein catabolic process</v>
          </cell>
          <cell r="O2012" t="str">
            <v>ko04142,ko04210</v>
          </cell>
          <cell r="P2012" t="str">
            <v>Lysosome|Apoptosis</v>
          </cell>
        </row>
        <row r="2013">
          <cell r="A2013" t="str">
            <v>Zlat_10042201</v>
          </cell>
          <cell r="B2013">
            <v>351.03071027786501</v>
          </cell>
          <cell r="C2013">
            <v>509.09784680676</v>
          </cell>
          <cell r="D2013">
            <v>192.96357374896999</v>
          </cell>
          <cell r="E2013">
            <v>0.37903042599630898</v>
          </cell>
          <cell r="F2013">
            <v>-2.6383106247247232</v>
          </cell>
          <cell r="G2013">
            <v>-1.39961443205266</v>
          </cell>
          <cell r="H2013">
            <v>8.9648254531147505E-13</v>
          </cell>
          <cell r="I2013">
            <v>4.9588711547376701E-11</v>
          </cell>
          <cell r="J2013" t="str">
            <v>Down</v>
          </cell>
          <cell r="K2013" t="str">
            <v>ERG3; B1011H02.6, OsI_016179, OSIGBa0125M19.3</v>
          </cell>
          <cell r="L2013" t="str">
            <v>PREDICTED: elicitor-responsive protein 3 [Oryza brachyantha]</v>
          </cell>
        </row>
        <row r="2014">
          <cell r="A2014" t="str">
            <v>Zlat_10016308</v>
          </cell>
          <cell r="B2014">
            <v>76.065430919947602</v>
          </cell>
          <cell r="C2014">
            <v>110.345037847626</v>
          </cell>
          <cell r="D2014">
            <v>41.785823992269499</v>
          </cell>
          <cell r="E2014">
            <v>0.37868330835112901</v>
          </cell>
          <cell r="F2014">
            <v>-2.6407290153722949</v>
          </cell>
          <cell r="G2014">
            <v>-1.40093626355086</v>
          </cell>
          <cell r="H2014">
            <v>5.4865293515923602E-4</v>
          </cell>
          <cell r="I2014">
            <v>5.4146380047215403E-3</v>
          </cell>
          <cell r="J2014" t="str">
            <v>Down</v>
          </cell>
          <cell r="K2014" t="str">
            <v>VAB {ECO:0000303|PubMed:19363154}; Synonyms=FKD1; At3g63300 {ECO:0000312|Araport:AT3G63300}; F16M2_150 {ECO:0000312|EMBL:CAB86431.1}</v>
          </cell>
          <cell r="L2014" t="str">
            <v>uncharacterized protein LOC4349441 isoform X1 [Oryza sativa Japonica Group]</v>
          </cell>
          <cell r="M2014" t="str">
            <v>GO:0009733,GO:0009734,GO:0010087,GO:0010305</v>
          </cell>
          <cell r="N2014" t="str">
            <v>response to auxin|auxin-activated signaling pathway|phloem or xylem histogenesis|leaf vascular tissue pattern formation</v>
          </cell>
        </row>
        <row r="2015">
          <cell r="A2015" t="str">
            <v>Zlat_10034332</v>
          </cell>
          <cell r="B2015">
            <v>209.954520163821</v>
          </cell>
          <cell r="C2015">
            <v>304.62804563809402</v>
          </cell>
          <cell r="D2015">
            <v>115.280994689548</v>
          </cell>
          <cell r="E2015">
            <v>0.37843198070641298</v>
          </cell>
          <cell r="F2015">
            <v>-2.6424828000353346</v>
          </cell>
          <cell r="G2015">
            <v>-1.4018940811124101</v>
          </cell>
          <cell r="H2015">
            <v>6.4703038989745903E-6</v>
          </cell>
          <cell r="I2015">
            <v>1.10430447222661E-4</v>
          </cell>
          <cell r="J2015" t="str">
            <v>Down</v>
          </cell>
          <cell r="L2015" t="str">
            <v>uncharacterized protein LOC4331658 [Oryza sativa Japonica Group]</v>
          </cell>
          <cell r="M2015" t="str">
            <v>GO:0002239,GO:0004497,GO:0071949</v>
          </cell>
          <cell r="N2015" t="str">
            <v>response to oomycetes|monooxygenase activity|FAD binding</v>
          </cell>
        </row>
        <row r="2016">
          <cell r="A2016" t="str">
            <v>Zlat_10017366</v>
          </cell>
          <cell r="B2016">
            <v>94.117905373012405</v>
          </cell>
          <cell r="C2016">
            <v>136.57572557803201</v>
          </cell>
          <cell r="D2016">
            <v>51.660085167992797</v>
          </cell>
          <cell r="E2016">
            <v>0.37825232082312499</v>
          </cell>
          <cell r="F2016">
            <v>-2.6437379097208797</v>
          </cell>
          <cell r="G2016">
            <v>-1.40257916054914</v>
          </cell>
          <cell r="H2016">
            <v>3.7341985135583701E-4</v>
          </cell>
          <cell r="I2016">
            <v>3.8709470428413598E-3</v>
          </cell>
          <cell r="J2016" t="str">
            <v>Down</v>
          </cell>
          <cell r="L2016" t="str">
            <v>CBS domain [Oryza punctata]</v>
          </cell>
        </row>
        <row r="2017">
          <cell r="A2017" t="str">
            <v>Zlat_10007635</v>
          </cell>
          <cell r="B2017">
            <v>48.751857683849003</v>
          </cell>
          <cell r="C2017">
            <v>70.749525624090793</v>
          </cell>
          <cell r="D2017">
            <v>26.7541897436071</v>
          </cell>
          <cell r="E2017">
            <v>0.37815362728731899</v>
          </cell>
          <cell r="F2017">
            <v>-2.6444278934291581</v>
          </cell>
          <cell r="G2017">
            <v>-1.4029556374286201</v>
          </cell>
          <cell r="H2017">
            <v>5.5028043278164598E-3</v>
          </cell>
          <cell r="I2017">
            <v>3.6593540328967902E-2</v>
          </cell>
          <cell r="J2017" t="str">
            <v>Down</v>
          </cell>
          <cell r="L2017" t="str">
            <v>Os07g0559400 [Oryza sativa Japonica Group]</v>
          </cell>
        </row>
        <row r="2018">
          <cell r="A2018" t="str">
            <v>Zlat_10037563</v>
          </cell>
          <cell r="B2018">
            <v>3193.94126393238</v>
          </cell>
          <cell r="C2018">
            <v>4636.0135260576999</v>
          </cell>
          <cell r="D2018">
            <v>1751.8690018070499</v>
          </cell>
          <cell r="E2018">
            <v>0.37788263385347998</v>
          </cell>
          <cell r="F2018">
            <v>-2.6463243092238513</v>
          </cell>
          <cell r="G2018">
            <v>-1.4039898759167799</v>
          </cell>
          <cell r="H2018">
            <v>4.16198623354082E-4</v>
          </cell>
          <cell r="I2018">
            <v>4.2568578203132602E-3</v>
          </cell>
          <cell r="J2018" t="str">
            <v>Down</v>
          </cell>
          <cell r="K2018" t="str">
            <v>Os03g0405900, LOC_Os03g29240; OsJ_11208, OSJNBa0002D18.22, OSJNBb0074M06.3</v>
          </cell>
          <cell r="L2018" t="str">
            <v>RecName: Full=Probable nucleoredoxin 1-2; Short=OsNrx1-2</v>
          </cell>
          <cell r="M2018" t="str">
            <v>GO:0005623,GO:0045454,GO:0047134</v>
          </cell>
          <cell r="N2018" t="str">
            <v>cell|cell redox homeostasis|protein-disulfide reductase activity</v>
          </cell>
        </row>
        <row r="2019">
          <cell r="A2019" t="str">
            <v>Zlat_10015250</v>
          </cell>
          <cell r="B2019">
            <v>37.291181874651897</v>
          </cell>
          <cell r="C2019">
            <v>54.133672824890702</v>
          </cell>
          <cell r="D2019">
            <v>20.4486909244131</v>
          </cell>
          <cell r="E2019">
            <v>0.37774438454526599</v>
          </cell>
          <cell r="F2019">
            <v>-2.6472928279365795</v>
          </cell>
          <cell r="G2019">
            <v>-1.4045177860860401</v>
          </cell>
          <cell r="H2019">
            <v>1.54316012952187E-2</v>
          </cell>
          <cell r="I2019">
            <v>8.3591762867758601E-2</v>
          </cell>
          <cell r="J2019" t="str">
            <v>Down</v>
          </cell>
          <cell r="K2019" t="str">
            <v>BURP3; Os01g0733500, LOC_Os01g53240; B1060H01.8, OsJ_03360, OSJNBb0036G09.19</v>
          </cell>
          <cell r="L2019" t="str">
            <v>RecName: Full=BURP domain-containing protein 3; Short=OsBURP03; Flags: Precursor</v>
          </cell>
        </row>
        <row r="2020">
          <cell r="A2020" t="str">
            <v>Zlat_10014190</v>
          </cell>
          <cell r="B2020">
            <v>85.635043482786998</v>
          </cell>
          <cell r="C2020">
            <v>124.320719348357</v>
          </cell>
          <cell r="D2020">
            <v>46.949367617216602</v>
          </cell>
          <cell r="E2020">
            <v>0.37764716825407402</v>
          </cell>
          <cell r="F2020">
            <v>-2.6479743105798121</v>
          </cell>
          <cell r="G2020">
            <v>-1.4048891258540099</v>
          </cell>
          <cell r="H2020">
            <v>2.3214954122264601E-4</v>
          </cell>
          <cell r="I2020">
            <v>2.5715173615712501E-3</v>
          </cell>
          <cell r="J2020" t="str">
            <v>Down</v>
          </cell>
          <cell r="K2020" t="str">
            <v>CML14; Os05g0577500, LOC_Os05g50180; OJ1126_B10.8</v>
          </cell>
          <cell r="L2020" t="str">
            <v>unnamed protein product [Triticum aestivum]</v>
          </cell>
          <cell r="M2020" t="str">
            <v>GO:0005509,GO:0005634,GO:0019722,GO:0030234,GO:0051300</v>
          </cell>
          <cell r="N2020" t="str">
            <v>calcium ion binding|nucleus|calcium-mediated signaling|enzyme regulator activity|spindle pole body organization</v>
          </cell>
        </row>
        <row r="2021">
          <cell r="A2021" t="str">
            <v>Zlat_10025571</v>
          </cell>
          <cell r="B2021">
            <v>92689.881030969205</v>
          </cell>
          <cell r="C2021">
            <v>134562.92187117701</v>
          </cell>
          <cell r="D2021">
            <v>50816.840190761097</v>
          </cell>
          <cell r="E2021">
            <v>0.377643703660137</v>
          </cell>
          <cell r="F2021">
            <v>-2.6479986037314069</v>
          </cell>
          <cell r="G2021">
            <v>-1.4049023614237099</v>
          </cell>
          <cell r="H2021">
            <v>1.7012254063637199E-43</v>
          </cell>
          <cell r="I2021">
            <v>9.8970254588835302E-41</v>
          </cell>
          <cell r="J2021" t="str">
            <v>Down</v>
          </cell>
          <cell r="K2021" t="str">
            <v>TIP2-2; Os06g0336200, LOC_Os06g22960; OsJ_020360, OSJNBa0012F14.45-1, P0427E01.5-1</v>
          </cell>
          <cell r="L2021" t="str">
            <v>PREDICTED: probable aquaporin TIP2-2 [Oryza brachyantha]</v>
          </cell>
          <cell r="M2021" t="str">
            <v>GO:0005774,GO:0015250,GO:0016021</v>
          </cell>
          <cell r="N2021" t="str">
            <v>vacuolar membrane|water channel activity|integral component of membrane</v>
          </cell>
        </row>
        <row r="2022">
          <cell r="A2022" t="str">
            <v>Zlat_10036018</v>
          </cell>
          <cell r="B2022">
            <v>125.286474559418</v>
          </cell>
          <cell r="C2022">
            <v>181.91514492694299</v>
          </cell>
          <cell r="D2022">
            <v>68.657804191892495</v>
          </cell>
          <cell r="E2022">
            <v>0.377416647852302</v>
          </cell>
          <cell r="F2022">
            <v>-2.6495916533902855</v>
          </cell>
          <cell r="G2022">
            <v>-1.40577003325203</v>
          </cell>
          <cell r="H2022">
            <v>9.1919549684947498E-6</v>
          </cell>
          <cell r="I2022">
            <v>1.50268868482049E-4</v>
          </cell>
          <cell r="J2022" t="str">
            <v>Down</v>
          </cell>
          <cell r="K2022" t="str">
            <v>BAG1; At5g52060; MSG15.15</v>
          </cell>
          <cell r="L2022" t="str">
            <v>hypothetical protein GQ55_6G278700 [Panicum hallii var. hallii]</v>
          </cell>
          <cell r="M2022" t="str">
            <v>GO:0005634,GO:0005739,GO:0005829,GO:0051087,GO:0071629</v>
          </cell>
          <cell r="N2022" t="str">
            <v>nucleus|mitochondrion|cytosol|chaperone binding|cytoplasm protein quality control by the ubiquitin-proteasome system</v>
          </cell>
        </row>
        <row r="2023">
          <cell r="A2023" t="str">
            <v>Zlat_10025017</v>
          </cell>
          <cell r="B2023">
            <v>31.973984408739501</v>
          </cell>
          <cell r="C2023">
            <v>46.441648926976001</v>
          </cell>
          <cell r="D2023">
            <v>17.506319890503001</v>
          </cell>
          <cell r="E2023">
            <v>0.376953021586929</v>
          </cell>
          <cell r="F2023">
            <v>-2.6528504687138854</v>
          </cell>
          <cell r="G2023">
            <v>-1.4075433585199799</v>
          </cell>
          <cell r="H2023">
            <v>2.5593818787800902E-2</v>
          </cell>
          <cell r="I2023">
            <v>0.12279064887501399</v>
          </cell>
          <cell r="J2023" t="str">
            <v>Down</v>
          </cell>
          <cell r="L2023" t="str">
            <v>Os03g0237500 [Oryza sativa Japonica Group]</v>
          </cell>
        </row>
        <row r="2024">
          <cell r="A2024" t="str">
            <v>Zlat_10028419</v>
          </cell>
          <cell r="B2024">
            <v>61.584068482898402</v>
          </cell>
          <cell r="C2024">
            <v>89.491236307543105</v>
          </cell>
          <cell r="D2024">
            <v>33.676900658253601</v>
          </cell>
          <cell r="E2024">
            <v>0.37631506779636398</v>
          </cell>
          <cell r="F2024">
            <v>-2.6573477534551757</v>
          </cell>
          <cell r="G2024">
            <v>-1.40998703827486</v>
          </cell>
          <cell r="H2024">
            <v>1.7098809994896E-3</v>
          </cell>
          <cell r="I2024">
            <v>1.40410816950056E-2</v>
          </cell>
          <cell r="J2024" t="str">
            <v>Down</v>
          </cell>
          <cell r="K2024" t="str">
            <v>OsI_32082</v>
          </cell>
          <cell r="L2024" t="str">
            <v>SPX domain-containing membrane protein, partial [Dichanthelium oligosanthes]</v>
          </cell>
          <cell r="M2024" t="str">
            <v>GO:0016021,GO:0055085</v>
          </cell>
          <cell r="N2024" t="str">
            <v>integral component of membrane|transmembrane transport</v>
          </cell>
        </row>
        <row r="2025">
          <cell r="A2025" t="str">
            <v>Zlat_10010900</v>
          </cell>
          <cell r="B2025">
            <v>89.237576844294907</v>
          </cell>
          <cell r="C2025">
            <v>129.693954712916</v>
          </cell>
          <cell r="D2025">
            <v>48.781198975673902</v>
          </cell>
          <cell r="E2025">
            <v>0.37612546462673302</v>
          </cell>
          <cell r="F2025">
            <v>-2.658687310608975</v>
          </cell>
          <cell r="G2025">
            <v>-1.4107141111705099</v>
          </cell>
          <cell r="H2025">
            <v>1.6124227861327801E-4</v>
          </cell>
          <cell r="I2025">
            <v>1.8760817120583499E-3</v>
          </cell>
          <cell r="J2025" t="str">
            <v>Down</v>
          </cell>
          <cell r="L2025" t="str">
            <v>PREDICTED: uncharacterized protein LOC102710357 isoform X2 [Oryza brachyantha]</v>
          </cell>
        </row>
        <row r="2026">
          <cell r="A2026" t="str">
            <v>Zlat_10005398</v>
          </cell>
          <cell r="B2026">
            <v>26.485533381679701</v>
          </cell>
          <cell r="C2026">
            <v>38.494699265709102</v>
          </cell>
          <cell r="D2026">
            <v>14.476367497650299</v>
          </cell>
          <cell r="E2026">
            <v>0.376061322046636</v>
          </cell>
          <cell r="F2026">
            <v>-2.6591407873527295</v>
          </cell>
          <cell r="G2026">
            <v>-1.41096016224207</v>
          </cell>
          <cell r="H2026">
            <v>4.1290194354922101E-2</v>
          </cell>
          <cell r="I2026">
            <v>0.173956016721661</v>
          </cell>
          <cell r="J2026" t="str">
            <v>Down</v>
          </cell>
          <cell r="K2026" t="str">
            <v>HSP16.9A; Os01g0136100, LOC_Os01g04370; OsJ_00279, P0443D08.5</v>
          </cell>
          <cell r="L2026" t="str">
            <v>heat shock protein 16.9A [Oryza sativa]</v>
          </cell>
          <cell r="M2026" t="str">
            <v>GO:0000302,GO:0005737,GO:0006457,GO:0009408,GO:0009651,GO:0042542,GO:0043621,GO:0051082,GO:0051259</v>
          </cell>
          <cell r="N2026" t="str">
            <v>response to reactive oxygen species|cytoplasm|protein folding|response to heat|response to salt stress|response to hydrogen peroxide|protein self-association|unfolded protein binding|protein complex oligomerization</v>
          </cell>
          <cell r="O2026" t="str">
            <v>ko04141</v>
          </cell>
          <cell r="P2026" t="str">
            <v>Protein processing in endoplasmic reticulum</v>
          </cell>
        </row>
        <row r="2027">
          <cell r="A2027" t="str">
            <v>Zlat_10016988</v>
          </cell>
          <cell r="B2027">
            <v>88.211722941375996</v>
          </cell>
          <cell r="C2027">
            <v>128.21949954028801</v>
          </cell>
          <cell r="D2027">
            <v>48.203946342464398</v>
          </cell>
          <cell r="E2027">
            <v>0.37594863897685299</v>
          </cell>
          <cell r="F2027">
            <v>-2.6599378115093257</v>
          </cell>
          <cell r="G2027">
            <v>-1.4113925163746299</v>
          </cell>
          <cell r="H2027">
            <v>1.6994381813493901E-4</v>
          </cell>
          <cell r="I2027">
            <v>1.9610958657691898E-3</v>
          </cell>
          <cell r="J2027" t="str">
            <v>Down</v>
          </cell>
          <cell r="K2027" t="str">
            <v>Os03g0179900 {ECO:0000312|EMBL:BAF11072.1}, LOC_Os03g08220 {ECO:0000312|EMBL:ABF94297.1}; OSJNBa0050H14.14, OSJNBb0076N15.1</v>
          </cell>
          <cell r="L2027" t="str">
            <v>Putative lipoxygenase [Oryza sativa Japonica Group]</v>
          </cell>
          <cell r="M2027" t="str">
            <v>GO:0016165,GO:0031408,GO:0046872</v>
          </cell>
          <cell r="N2027" t="str">
            <v>linoleate 13S-lipoxygenase activity|oxylipin biosynthetic process|metal ion binding</v>
          </cell>
          <cell r="O2027" t="str">
            <v>ko00591,ko00592</v>
          </cell>
          <cell r="P2027" t="str">
            <v>Linoleic acid metabolism|alpha-Linolenic acid metabolism</v>
          </cell>
        </row>
        <row r="2028">
          <cell r="A2028" t="str">
            <v>Zlat_10034073</v>
          </cell>
          <cell r="B2028">
            <v>70.373935529464504</v>
          </cell>
          <cell r="C2028">
            <v>102.309189789051</v>
          </cell>
          <cell r="D2028">
            <v>38.438681269878003</v>
          </cell>
          <cell r="E2028">
            <v>0.375710934170566</v>
          </cell>
          <cell r="F2028">
            <v>-2.6616207010520965</v>
          </cell>
          <cell r="G2028">
            <v>-1.41230499209877</v>
          </cell>
          <cell r="H2028">
            <v>7.7514640376315398E-4</v>
          </cell>
          <cell r="I2028">
            <v>7.2875424786225497E-3</v>
          </cell>
          <cell r="J2028" t="str">
            <v>Down</v>
          </cell>
          <cell r="K2028" t="str">
            <v>TBL8; At3g11570; Q9CAX1</v>
          </cell>
          <cell r="L2028" t="str">
            <v>protein trichome birefringence-like 8 isoform X2 [Oryza sativa Japonica Group]</v>
          </cell>
          <cell r="M2028" t="str">
            <v>GO:0005794,GO:0016021,GO:0016413</v>
          </cell>
          <cell r="N2028" t="str">
            <v>Golgi apparatus|integral component of membrane|O-acetyltransferase activity</v>
          </cell>
        </row>
        <row r="2029">
          <cell r="A2029" t="str">
            <v>Zlat_10022938</v>
          </cell>
          <cell r="B2029">
            <v>27.677933505938501</v>
          </cell>
          <cell r="C2029">
            <v>40.246914935158699</v>
          </cell>
          <cell r="D2029">
            <v>15.1089520767183</v>
          </cell>
          <cell r="E2029">
            <v>0.37540646534175798</v>
          </cell>
          <cell r="F2029">
            <v>-2.6637793760148276</v>
          </cell>
          <cell r="G2029">
            <v>-1.4134745980585599</v>
          </cell>
          <cell r="H2029">
            <v>3.6537601365764297E-2</v>
          </cell>
          <cell r="I2029">
            <v>0.15881125148571701</v>
          </cell>
          <cell r="J2029" t="str">
            <v>Down</v>
          </cell>
          <cell r="L2029" t="str">
            <v>uncharacterized protein LOC4336435 isoform X1 [Oryza sativa Japonica Group]</v>
          </cell>
        </row>
        <row r="2030">
          <cell r="A2030" t="str">
            <v>Zlat_10008090</v>
          </cell>
          <cell r="B2030">
            <v>698.60098126897901</v>
          </cell>
          <cell r="C2030">
            <v>1016.37371302708</v>
          </cell>
          <cell r="D2030">
            <v>380.82824951087599</v>
          </cell>
          <cell r="E2030">
            <v>0.37469313169921398</v>
          </cell>
          <cell r="F2030">
            <v>-2.6688506284197198</v>
          </cell>
          <cell r="G2030">
            <v>-1.4162185622545</v>
          </cell>
          <cell r="H2030">
            <v>1.1804729289051699E-6</v>
          </cell>
          <cell r="I2030">
            <v>2.4198977865807101E-5</v>
          </cell>
          <cell r="J2030" t="str">
            <v>Down</v>
          </cell>
          <cell r="K2030" t="str">
            <v>COPT5.1; Os09g0440700, LOC_Os09g26900; OJ1344_B01.31</v>
          </cell>
          <cell r="L2030" t="str">
            <v>Os09g0440700 [Oryza sativa Japonica Group]</v>
          </cell>
          <cell r="M2030" t="str">
            <v>GO:0005375,GO:0016021</v>
          </cell>
          <cell r="N2030" t="str">
            <v>copper ion transmembrane transporter activity|integral component of membrane</v>
          </cell>
        </row>
        <row r="2031">
          <cell r="A2031" t="str">
            <v>Zlat_10026095</v>
          </cell>
          <cell r="B2031">
            <v>1783.40524086496</v>
          </cell>
          <cell r="C2031">
            <v>2594.93494922421</v>
          </cell>
          <cell r="D2031">
            <v>971.87553250570795</v>
          </cell>
          <cell r="E2031">
            <v>0.37452789820271398</v>
          </cell>
          <cell r="F2031">
            <v>-2.670028066797705</v>
          </cell>
          <cell r="G2031">
            <v>-1.4168549073124701</v>
          </cell>
          <cell r="H2031">
            <v>1.2784159988698099E-41</v>
          </cell>
          <cell r="I2031">
            <v>7.0715266612893802E-39</v>
          </cell>
          <cell r="J2031" t="str">
            <v>Down</v>
          </cell>
          <cell r="K2031" t="str">
            <v>psi1; Synonyms=psi; SPCC830.07c</v>
          </cell>
          <cell r="L2031" t="str">
            <v>putative DnaJ-like protein [Oryza sativa Japonica Group]</v>
          </cell>
          <cell r="M2031" t="str">
            <v>GO:0002183,GO:0005634,GO:0005829,GO:0006413,GO:0030544,GO:0051082,GO:0051085,GO:0051087</v>
          </cell>
          <cell r="N2031" t="str">
            <v>cytoplasmic translational initiation|nucleus|cytosol|translational initiation|Hsp70 protein binding|unfolded protein binding|chaperone cofactor-dependent protein refolding|chaperone binding</v>
          </cell>
        </row>
        <row r="2032">
          <cell r="A2032" t="str">
            <v>Zlat_10039251</v>
          </cell>
          <cell r="B2032">
            <v>115.629485944235</v>
          </cell>
          <cell r="C2032">
            <v>168.31946490682</v>
          </cell>
          <cell r="D2032">
            <v>62.939506981650098</v>
          </cell>
          <cell r="E2032">
            <v>0.37392886803967001</v>
          </cell>
          <cell r="F2032">
            <v>-2.6743054240303006</v>
          </cell>
          <cell r="G2032">
            <v>-1.4191642405139999</v>
          </cell>
          <cell r="H2032">
            <v>1.6826725974030001E-5</v>
          </cell>
          <cell r="I2032">
            <v>2.5517635407448102E-4</v>
          </cell>
          <cell r="J2032" t="str">
            <v>Down</v>
          </cell>
          <cell r="K2032" t="str">
            <v>EBS {ECO:0000303|PubMed:11340178}; At4g22140 {ECO:0000312|EMBL:AEE84562.1}; F1N20.240 {ECO:0000312|EMBL:CAA18117.1}</v>
          </cell>
          <cell r="L2032" t="str">
            <v>hypothetical protein OsI_13921 [Oryza sativa Indica Group]</v>
          </cell>
          <cell r="M2032" t="str">
            <v>GO:0000976,GO:0003682,GO:0005634,GO:0006325,GO:0006355,GO:0009791,GO:0009845,GO:0009908,GO:0035064,GO:0035067,GO:0046872,GO:0048579,GO:2000028</v>
          </cell>
          <cell r="N2032" t="str">
            <v>transcription regulatory region sequence-specific DNA binding|chromatin binding|nucleus|chromatin organization|regulation of transcription, DNA-templated|post-embryonic development|seed germination|flower development|methylated histone binding|negative regulation of histone acetylation|metal ion binding|negative regulation of long-day photoperiodism, flowering|regulation of photoperiodism, flowering</v>
          </cell>
        </row>
        <row r="2033">
          <cell r="A2033" t="str">
            <v>Zlat_10030773</v>
          </cell>
          <cell r="B2033">
            <v>26663.785867501501</v>
          </cell>
          <cell r="C2033">
            <v>38816.289582596997</v>
          </cell>
          <cell r="D2033">
            <v>14511.282152406</v>
          </cell>
          <cell r="E2033">
            <v>0.37384516419395297</v>
          </cell>
          <cell r="F2033">
            <v>-2.6749042003956331</v>
          </cell>
          <cell r="G2033">
            <v>-1.41948722344311</v>
          </cell>
          <cell r="H2033">
            <v>7.5953905525964698E-15</v>
          </cell>
          <cell r="I2033">
            <v>5.4878729769959404E-13</v>
          </cell>
          <cell r="J2033" t="str">
            <v>Down</v>
          </cell>
          <cell r="K2033" t="str">
            <v>At4g12490; T1P17.80</v>
          </cell>
          <cell r="L2033" t="str">
            <v>PREDICTED: LOW QUALITY PROTEIN: pEARLI1-like lipid transfer protein 1 [Oryza brachyantha]</v>
          </cell>
          <cell r="M2033" t="str">
            <v>GO:0005576,GO:0005618,GO:0005783,GO:0009506,GO:0009707,GO:0050832</v>
          </cell>
          <cell r="N2033" t="str">
            <v>extracellular region|cell wall|endoplasmic reticulum|plasmodesma|chloroplast outer membrane|defense response to fungus</v>
          </cell>
        </row>
        <row r="2034">
          <cell r="A2034" t="str">
            <v>Zlat_10042749</v>
          </cell>
          <cell r="B2034">
            <v>320.46675234534302</v>
          </cell>
          <cell r="C2034">
            <v>466.62751971849099</v>
          </cell>
          <cell r="D2034">
            <v>174.305984972196</v>
          </cell>
          <cell r="E2034">
            <v>0.37354416018444803</v>
          </cell>
          <cell r="F2034">
            <v>-2.6770596534188131</v>
          </cell>
          <cell r="G2034">
            <v>-1.4206492871791501</v>
          </cell>
          <cell r="H2034">
            <v>3.47773301482703E-12</v>
          </cell>
          <cell r="I2034">
            <v>1.76991956842072E-10</v>
          </cell>
          <cell r="J2034" t="str">
            <v>Down</v>
          </cell>
          <cell r="K2034" t="str">
            <v>CYP71A9</v>
          </cell>
          <cell r="L2034" t="str">
            <v>Os04g0480700 [Oryza sativa Japonica Group]</v>
          </cell>
          <cell r="M2034" t="str">
            <v>GO:0005506,GO:0016020,GO:0016021,GO:0016709,GO:0020037</v>
          </cell>
          <cell r="N2034" t="str">
            <v>iron ion binding|membrane|integral component of membrane|oxidoreductase activity, acting on paired donors, with incorporation or reduction of molecular oxygen, NAD(P)H as one donor, and incorporation of one atom of oxygen|heme binding</v>
          </cell>
        </row>
        <row r="2035">
          <cell r="A2035" t="str">
            <v>Zlat_10033414</v>
          </cell>
          <cell r="B2035">
            <v>298.84576664472701</v>
          </cell>
          <cell r="C2035">
            <v>435.30741066214199</v>
          </cell>
          <cell r="D2035">
            <v>162.384122627312</v>
          </cell>
          <cell r="E2035">
            <v>0.37303321434457298</v>
          </cell>
          <cell r="F2035">
            <v>-2.680726438145784</v>
          </cell>
          <cell r="G2035">
            <v>-1.4226240031820301</v>
          </cell>
          <cell r="H2035">
            <v>1.5113958514940301E-11</v>
          </cell>
          <cell r="I2035">
            <v>6.9478908475628798E-10</v>
          </cell>
          <cell r="J2035" t="str">
            <v>Down</v>
          </cell>
          <cell r="K2035" t="str">
            <v>At3g19850; MPN9.9</v>
          </cell>
          <cell r="L2035" t="str">
            <v>BTB/POZ domain-containing protein At3g19850 [Oryza sativa Japonica Group]</v>
          </cell>
          <cell r="M2035" t="str">
            <v>GO:0016567</v>
          </cell>
          <cell r="N2035" t="str">
            <v>protein ubiquitination</v>
          </cell>
        </row>
        <row r="2036">
          <cell r="A2036" t="str">
            <v>Zlat_10047934</v>
          </cell>
          <cell r="B2036">
            <v>450.03183737633799</v>
          </cell>
          <cell r="C2036">
            <v>655.642378975513</v>
          </cell>
          <cell r="D2036">
            <v>244.42129577716301</v>
          </cell>
          <cell r="E2036">
            <v>0.37279667028096702</v>
          </cell>
          <cell r="F2036">
            <v>-2.6824273919783841</v>
          </cell>
          <cell r="G2036">
            <v>-1.42353912059954</v>
          </cell>
          <cell r="H2036">
            <v>1.4703474294381201E-4</v>
          </cell>
          <cell r="I2036">
            <v>1.73046609571333E-3</v>
          </cell>
          <cell r="J2036" t="str">
            <v>Down</v>
          </cell>
          <cell r="K2036" t="str">
            <v>HAK22; Os07g0102100, LOC_Os07g01214; B1026C12.31-1, B1026C12.31-2</v>
          </cell>
          <cell r="L2036" t="str">
            <v>hypothetical protein OsJ_22774 [Oryza sativa Japonica Group]</v>
          </cell>
          <cell r="M2036" t="str">
            <v>GO:0006813,GO:0015079,GO:0016020,GO:0016021</v>
          </cell>
          <cell r="N2036" t="str">
            <v>potassium ion transport|potassium ion transmembrane transporter activity|membrane|integral component of membrane</v>
          </cell>
        </row>
        <row r="2037">
          <cell r="A2037" t="str">
            <v>Zlat_10041130</v>
          </cell>
          <cell r="B2037">
            <v>50.364808544804099</v>
          </cell>
          <cell r="C2037">
            <v>73.4088934371091</v>
          </cell>
          <cell r="D2037">
            <v>27.320723652499002</v>
          </cell>
          <cell r="E2037">
            <v>0.37217184966703298</v>
          </cell>
          <cell r="F2037">
            <v>-2.6869307845143564</v>
          </cell>
          <cell r="G2037">
            <v>-1.4259591579256801</v>
          </cell>
          <cell r="H2037">
            <v>3.2587981708924803E-2</v>
          </cell>
          <cell r="I2037">
            <v>0.146552536161874</v>
          </cell>
          <cell r="J2037" t="str">
            <v>Down</v>
          </cell>
        </row>
        <row r="2038">
          <cell r="A2038" t="str">
            <v>Zlat_10028507</v>
          </cell>
          <cell r="B2038">
            <v>44.550365300802802</v>
          </cell>
          <cell r="C2038">
            <v>64.967837551647506</v>
          </cell>
          <cell r="D2038">
            <v>24.132893049958199</v>
          </cell>
          <cell r="E2038">
            <v>0.371459078205785</v>
          </cell>
          <cell r="F2038">
            <v>-2.6920865814618993</v>
          </cell>
          <cell r="G2038">
            <v>-1.4287248098876999</v>
          </cell>
          <cell r="H2038">
            <v>7.2982888231042696E-3</v>
          </cell>
          <cell r="I2038">
            <v>4.6021091659350498E-2</v>
          </cell>
          <cell r="J2038" t="str">
            <v>Down</v>
          </cell>
          <cell r="L2038" t="str">
            <v>hypothetical protein OsI_23988 [Oryza sativa Indica Group]</v>
          </cell>
        </row>
        <row r="2039">
          <cell r="A2039" t="str">
            <v>Zlat_10028339</v>
          </cell>
          <cell r="B2039">
            <v>784.00737743653394</v>
          </cell>
          <cell r="C2039">
            <v>1143.55349604814</v>
          </cell>
          <cell r="D2039">
            <v>424.46125882493197</v>
          </cell>
          <cell r="E2039">
            <v>0.37117743970157502</v>
          </cell>
          <cell r="F2039">
            <v>-2.6941292574354612</v>
          </cell>
          <cell r="G2039">
            <v>-1.4298190692811601</v>
          </cell>
          <cell r="H2039">
            <v>1.04869417642532E-13</v>
          </cell>
          <cell r="I2039">
            <v>6.5046027391439802E-12</v>
          </cell>
          <cell r="J2039" t="str">
            <v>Down</v>
          </cell>
          <cell r="K2039" t="str">
            <v>PIP2-2; Os02g0629200, LOC_Os02g41860; B1469H02.22-1</v>
          </cell>
          <cell r="L2039" t="str">
            <v>hypothetical protein OsI_08158 [Oryza sativa Indica Group]</v>
          </cell>
          <cell r="M2039" t="str">
            <v>GO:0005773,GO:0005886,GO:0009414,GO:0009506,GO:0015250,GO:0016021</v>
          </cell>
          <cell r="N2039" t="str">
            <v>vacuole|plasma membrane|response to water deprivation|plasmodesma|water channel activity|integral component of membrane</v>
          </cell>
        </row>
        <row r="2040">
          <cell r="A2040" t="str">
            <v>Zlat_10048955</v>
          </cell>
          <cell r="B2040">
            <v>134.56427878974401</v>
          </cell>
          <cell r="C2040">
            <v>196.31436927998101</v>
          </cell>
          <cell r="D2040">
            <v>72.814188299506398</v>
          </cell>
          <cell r="E2040">
            <v>0.370906055254976</v>
          </cell>
          <cell r="F2040">
            <v>-2.696100497233886</v>
          </cell>
          <cell r="G2040">
            <v>-1.43087427402671</v>
          </cell>
          <cell r="H2040">
            <v>3.3009973273726502E-3</v>
          </cell>
          <cell r="I2040">
            <v>2.4119153707277598E-2</v>
          </cell>
          <cell r="J2040" t="str">
            <v>Down</v>
          </cell>
          <cell r="L2040" t="str">
            <v>Copper methylamine oxidase [Dichanthelium oligosanthes]</v>
          </cell>
          <cell r="O2040" t="str">
            <v>ko00260,ko00950,ko00350,ko00410,ko00960,ko00360</v>
          </cell>
          <cell r="P2040" t="str">
            <v>Glycine, serine and threonine metabolism|Isoquinoline alkaloid biosynthesis|Tyrosine metabolism|beta-Alanine metabolism|Tropane, piperidine and pyridine alkaloid biosynthesis|Phenylalanine metabolism</v>
          </cell>
        </row>
        <row r="2041">
          <cell r="A2041" t="str">
            <v>Zlat_10047486</v>
          </cell>
          <cell r="B2041">
            <v>121.89792780907401</v>
          </cell>
          <cell r="C2041">
            <v>177.843622779556</v>
          </cell>
          <cell r="D2041">
            <v>65.952232838591897</v>
          </cell>
          <cell r="E2041">
            <v>0.37084395722382701</v>
          </cell>
          <cell r="F2041">
            <v>-2.6965519607926058</v>
          </cell>
          <cell r="G2041">
            <v>-1.43111583390616</v>
          </cell>
          <cell r="H2041">
            <v>7.9414894731452199E-6</v>
          </cell>
          <cell r="I2041">
            <v>1.3206591316060399E-4</v>
          </cell>
          <cell r="J2041" t="str">
            <v>Down</v>
          </cell>
          <cell r="K2041" t="str">
            <v>ACO; Synonyms=CARSR120</v>
          </cell>
          <cell r="L2041" t="str">
            <v>1-aminocyclopropane-1-carboxylate oxidase 1-like isoform X1 [Oryza sativa Japonica Group]</v>
          </cell>
          <cell r="M2041" t="str">
            <v>GO:0009693,GO:0009815,GO:0009835,GO:0031418,GO:0046872</v>
          </cell>
          <cell r="N2041" t="str">
            <v>ethylene biosynthetic process|1-aminocyclopropane-1-carboxylate oxidase activity|fruit ripening|L-ascorbic acid binding|metal ion binding</v>
          </cell>
          <cell r="O2041" t="str">
            <v>ko00270</v>
          </cell>
          <cell r="P2041" t="str">
            <v>Cysteine and methionine metabolism</v>
          </cell>
        </row>
        <row r="2042">
          <cell r="A2042" t="str">
            <v>Zlat_10036385</v>
          </cell>
          <cell r="B2042">
            <v>40.837341976622298</v>
          </cell>
          <cell r="C2042">
            <v>59.6323022375623</v>
          </cell>
          <cell r="D2042">
            <v>22.042381715682399</v>
          </cell>
          <cell r="E2042">
            <v>0.36963828141114302</v>
          </cell>
          <cell r="F2042">
            <v>-2.7053474985934027</v>
          </cell>
          <cell r="G2042">
            <v>-1.43581391837673</v>
          </cell>
          <cell r="H2042">
            <v>9.43213377979173E-3</v>
          </cell>
          <cell r="I2042">
            <v>5.6599512359547001E-2</v>
          </cell>
          <cell r="J2042" t="str">
            <v>Down</v>
          </cell>
          <cell r="K2042" t="str">
            <v>CES101; At3g16030; MSL1.2</v>
          </cell>
          <cell r="L2042" t="str">
            <v>Os11g0212300 [Oryza sativa Japonica Group]</v>
          </cell>
          <cell r="O2042" t="str">
            <v>ko04064</v>
          </cell>
          <cell r="P2042" t="str">
            <v>NF-kappa B signaling pathway</v>
          </cell>
        </row>
        <row r="2043">
          <cell r="A2043" t="str">
            <v>Zlat_10004372</v>
          </cell>
          <cell r="B2043">
            <v>30.925023471633398</v>
          </cell>
          <cell r="C2043">
            <v>45.160018293166097</v>
          </cell>
          <cell r="D2043">
            <v>16.6900286501007</v>
          </cell>
          <cell r="E2043">
            <v>0.36957532970322898</v>
          </cell>
          <cell r="F2043">
            <v>-2.7058083146486145</v>
          </cell>
          <cell r="G2043">
            <v>-1.4360596392770899</v>
          </cell>
          <cell r="H2043">
            <v>2.46724215477356E-2</v>
          </cell>
          <cell r="I2043">
            <v>0.119525749872749</v>
          </cell>
          <cell r="J2043" t="str">
            <v>Down</v>
          </cell>
        </row>
        <row r="2044">
          <cell r="A2044" t="str">
            <v>Zlat_10002874</v>
          </cell>
          <cell r="B2044">
            <v>50.831332512587501</v>
          </cell>
          <cell r="C2044">
            <v>74.231534063817307</v>
          </cell>
          <cell r="D2044">
            <v>27.431130961357599</v>
          </cell>
          <cell r="E2044">
            <v>0.36953474432812999</v>
          </cell>
          <cell r="F2044">
            <v>-2.7061054889930611</v>
          </cell>
          <cell r="G2044">
            <v>-1.43621807932954</v>
          </cell>
          <cell r="H2044">
            <v>3.6915699015478698E-3</v>
          </cell>
          <cell r="I2044">
            <v>2.6446061914655698E-2</v>
          </cell>
          <cell r="J2044" t="str">
            <v>Down</v>
          </cell>
          <cell r="L2044" t="str">
            <v>endo-1,3-beta-glucanase [Oryza sativa Japonica Group]</v>
          </cell>
          <cell r="M2044" t="str">
            <v>GO:0005737,GO:0005975,GO:0006952,GO:0042973</v>
          </cell>
          <cell r="N2044" t="str">
            <v>cytoplasm|carbohydrate metabolic process|defense response|glucan endo-1,3-beta-D-glucosidase activity</v>
          </cell>
        </row>
        <row r="2045">
          <cell r="A2045" t="str">
            <v>Zlat_10010509</v>
          </cell>
          <cell r="B2045">
            <v>506.728437854329</v>
          </cell>
          <cell r="C2045">
            <v>740.00435992187101</v>
          </cell>
          <cell r="D2045">
            <v>273.45251578678699</v>
          </cell>
          <cell r="E2045">
            <v>0.36952824955741898</v>
          </cell>
          <cell r="F2045">
            <v>-2.7061530510798351</v>
          </cell>
          <cell r="G2045">
            <v>-1.4362434356890701</v>
          </cell>
          <cell r="H2045">
            <v>1.5099865118902399E-4</v>
          </cell>
          <cell r="I2045">
            <v>1.7727893139944501E-3</v>
          </cell>
          <cell r="J2045" t="str">
            <v>Down</v>
          </cell>
          <cell r="K2045" t="str">
            <v>PAP15; Synonyms=AT1; At3g07130; T1B9.21</v>
          </cell>
          <cell r="L2045" t="str">
            <v>PREDICTED: purple acid phosphatase 15 [Oryza brachyantha]</v>
          </cell>
          <cell r="M2045" t="str">
            <v>GO:0003993,GO:0005576,GO:0009845,GO:0009846,GO:0046872</v>
          </cell>
          <cell r="N2045" t="str">
            <v>acid phosphatase activity|extracellular region|seed germination|pollen germination|metal ion binding</v>
          </cell>
        </row>
        <row r="2046">
          <cell r="A2046" t="str">
            <v>Zlat_10014590</v>
          </cell>
          <cell r="B2046">
            <v>50.631618644219998</v>
          </cell>
          <cell r="C2046">
            <v>73.940974138790196</v>
          </cell>
          <cell r="D2046">
            <v>27.322263149649899</v>
          </cell>
          <cell r="E2046">
            <v>0.369514514352556</v>
          </cell>
          <cell r="F2046">
            <v>-2.7062536413546505</v>
          </cell>
          <cell r="G2046">
            <v>-1.4362970610350301</v>
          </cell>
          <cell r="H2046">
            <v>3.9157493414433602E-3</v>
          </cell>
          <cell r="I2046">
            <v>2.7751567796467501E-2</v>
          </cell>
          <cell r="J2046" t="str">
            <v>Down</v>
          </cell>
          <cell r="K2046" t="str">
            <v>At2g38640; T6A23.16</v>
          </cell>
          <cell r="L2046" t="str">
            <v>unnamed protein product [Triticum aestivum]</v>
          </cell>
        </row>
        <row r="2047">
          <cell r="A2047" t="str">
            <v>Zlat_10044261</v>
          </cell>
          <cell r="B2047">
            <v>1727.3755406638199</v>
          </cell>
          <cell r="C2047">
            <v>2523.11363613106</v>
          </cell>
          <cell r="D2047">
            <v>931.63744519658906</v>
          </cell>
          <cell r="E2047">
            <v>0.36924117560759601</v>
          </cell>
          <cell r="F2047">
            <v>-2.7082570039879053</v>
          </cell>
          <cell r="G2047">
            <v>-1.4373646520537899</v>
          </cell>
          <cell r="H2047">
            <v>5.9430487719305294E-42</v>
          </cell>
          <cell r="I2047">
            <v>3.3421725277079998E-39</v>
          </cell>
          <cell r="J2047" t="str">
            <v>Down</v>
          </cell>
          <cell r="K2047" t="str">
            <v>UPS2 {ECO:0000303|PubMed:11971139}; At2g03530 {ECO:0000312|Araport:AT2G03530}; T4M8.3 {ECO:0000312|EMBL:AAD17424.1}</v>
          </cell>
          <cell r="L2047" t="str">
            <v>ureide permease 2 [Oryza sativa Japonica Group]</v>
          </cell>
          <cell r="M2047" t="str">
            <v>GO:0005274,GO:0005524,GO:0005886,GO:0015210,GO:0015505,GO:0015720,GO:0015857,GO:0016020,GO:0016021,GO:0043100</v>
          </cell>
          <cell r="N2047" t="str">
            <v>allantoin:proton symporter activity|ATP binding|plasma membrane|uracil transmembrane transporter activity|uracil:cation symporter activity|allantoin transport|uracil transport|membrane|integral component of membrane|pyrimidine nucleobase salvage</v>
          </cell>
        </row>
        <row r="2048">
          <cell r="A2048" t="str">
            <v>Zlat_10011562</v>
          </cell>
          <cell r="B2048">
            <v>395.08843162572998</v>
          </cell>
          <cell r="C2048">
            <v>577.32005776623305</v>
          </cell>
          <cell r="D2048">
            <v>212.856805485227</v>
          </cell>
          <cell r="E2048">
            <v>0.36869809496800199</v>
          </cell>
          <cell r="F2048">
            <v>-2.7122461809486333</v>
          </cell>
          <cell r="G2048">
            <v>-1.4394881327201201</v>
          </cell>
          <cell r="H2048">
            <v>1.01377028104463E-14</v>
          </cell>
          <cell r="I2048">
            <v>7.1562001721773803E-13</v>
          </cell>
          <cell r="J2048" t="str">
            <v>Down</v>
          </cell>
          <cell r="K2048" t="str">
            <v>GSTF8; Synonyms=GST6, GSTF5; At2g47730; F17A22.12</v>
          </cell>
          <cell r="L2048" t="str">
            <v>PREDICTED: glutathione S-transferase F11-like [Oryza brachyantha]</v>
          </cell>
          <cell r="M2048" t="str">
            <v>GO:0004364,GO:0004601,GO:0005634,GO:0005737,GO:0005774,GO:0005829,GO:0006749,GO:0006952,GO:0009407,GO:0009409,GO:0009507,GO:0009570,GO:0009579,GO:0009651,GO:0009941,GO:0010319,GO:0042742,GO:0043295,GO:0080167</v>
          </cell>
          <cell r="N2048" t="str">
            <v>glutathione transferase activity|peroxidase activity|nucleus|cytoplasm|vacuolar membrane|cytosol|glutathione metabolic process|defense response|toxin catabolic process|response to cold|chloroplast|chloroplast stroma|thylakoid|response to salt stress|chloroplast envelope|stromule|defense response to bacterium|glutathione binding|response to karrikin</v>
          </cell>
          <cell r="O2048" t="str">
            <v>ko00982,ko00480,ko00980</v>
          </cell>
          <cell r="P2048" t="str">
            <v>Drug metabolism - cytochrome P450|Glutathione metabolism|Metabolism of xenobiotics by cytochrome P450</v>
          </cell>
        </row>
        <row r="2049">
          <cell r="A2049" t="str">
            <v>Zlat_10036785</v>
          </cell>
          <cell r="B2049">
            <v>28.0196687865703</v>
          </cell>
          <cell r="C2049">
            <v>40.943961900028498</v>
          </cell>
          <cell r="D2049">
            <v>15.0953756731122</v>
          </cell>
          <cell r="E2049">
            <v>0.368683805196234</v>
          </cell>
          <cell r="F2049">
            <v>-2.7123513045758667</v>
          </cell>
          <cell r="G2049">
            <v>-1.4395440488820499</v>
          </cell>
          <cell r="H2049">
            <v>3.2391359669414699E-2</v>
          </cell>
          <cell r="I2049">
            <v>0.14582378358444201</v>
          </cell>
          <cell r="J2049" t="str">
            <v>Down</v>
          </cell>
          <cell r="K2049" t="str">
            <v>PCF3; Os11g0175700, LOC_Os11g07460</v>
          </cell>
          <cell r="L2049" t="str">
            <v>transcription factor PCF3-like [Aegilops tauschii subsp. tauschii]</v>
          </cell>
          <cell r="M2049" t="str">
            <v>GO:0003700,GO:0005634,GO:0007275,GO:0043565</v>
          </cell>
          <cell r="N2049" t="str">
            <v>DNA-binding transcription factor activity|nucleus|multicellular organism development|sequence-specific DNA binding</v>
          </cell>
        </row>
        <row r="2050">
          <cell r="A2050" t="str">
            <v>Zlat_10023368</v>
          </cell>
          <cell r="B2050">
            <v>150.78877941014301</v>
          </cell>
          <cell r="C2050">
            <v>220.40086999024501</v>
          </cell>
          <cell r="D2050">
            <v>81.176688830040504</v>
          </cell>
          <cell r="E2050">
            <v>0.36831383121869499</v>
          </cell>
          <cell r="F2050">
            <v>-2.7150758815957321</v>
          </cell>
          <cell r="G2050">
            <v>-1.44099251938214</v>
          </cell>
          <cell r="H2050">
            <v>6.9956884530045604E-7</v>
          </cell>
          <cell r="I2050">
            <v>1.50062631774495E-5</v>
          </cell>
          <cell r="J2050" t="str">
            <v>Down</v>
          </cell>
          <cell r="K2050" t="str">
            <v>NCS1</v>
          </cell>
          <cell r="L2050" t="str">
            <v>oxidoreductase, 2OG-Fe oxygenase family protein, expressed [Oryza sativa Japonica Group]</v>
          </cell>
          <cell r="M2050" t="str">
            <v>GO:0009820,GO:0016491,GO:0046872,GO:0050474</v>
          </cell>
          <cell r="N2050" t="str">
            <v>alkaloid metabolic process|oxidoreductase activity|metal ion binding|(S)-norcoclaurine synthase activity</v>
          </cell>
        </row>
        <row r="2051">
          <cell r="A2051" t="str">
            <v>Zlat_10039015</v>
          </cell>
          <cell r="B2051">
            <v>516.73303958973599</v>
          </cell>
          <cell r="C2051">
            <v>755.43036395865397</v>
          </cell>
          <cell r="D2051">
            <v>278.03571522081802</v>
          </cell>
          <cell r="E2051">
            <v>0.36804943047806299</v>
          </cell>
          <cell r="F2051">
            <v>-2.7170263480671339</v>
          </cell>
          <cell r="G2051">
            <v>-1.4420285560057799</v>
          </cell>
          <cell r="H2051">
            <v>2.2346791257825801E-12</v>
          </cell>
          <cell r="I2051">
            <v>1.16003912403317E-10</v>
          </cell>
          <cell r="J2051" t="str">
            <v>Down</v>
          </cell>
          <cell r="K2051" t="str">
            <v>ERF034; At2g44940; T13E15.25, T14P1.26</v>
          </cell>
          <cell r="L2051" t="str">
            <v>ethylene-responsive transcription factor ERF039-like [Aegilops tauschii subsp. tauschii]</v>
          </cell>
          <cell r="M2051" t="str">
            <v>GO:0003700,GO:0005634,GO:0009873,GO:0044212</v>
          </cell>
          <cell r="N2051" t="str">
            <v>DNA-binding transcription factor activity|nucleus|ethylene-activated signaling pathway|transcription regulatory region DNA binding</v>
          </cell>
        </row>
        <row r="2052">
          <cell r="A2052" t="str">
            <v>Zlat_10013052</v>
          </cell>
          <cell r="B2052">
            <v>39.651605598134097</v>
          </cell>
          <cell r="C2052">
            <v>57.969833847705097</v>
          </cell>
          <cell r="D2052">
            <v>21.333377348563101</v>
          </cell>
          <cell r="E2052">
            <v>0.36800825416558702</v>
          </cell>
          <cell r="F2052">
            <v>-2.7173303551774284</v>
          </cell>
          <cell r="G2052">
            <v>-1.4421899696099401</v>
          </cell>
          <cell r="H2052">
            <v>1.05868882415224E-2</v>
          </cell>
          <cell r="I2052">
            <v>6.1878188644629697E-2</v>
          </cell>
          <cell r="J2052" t="str">
            <v>Down</v>
          </cell>
          <cell r="L2052" t="str">
            <v>hypothetical protein OsI_21995 [Oryza sativa Indica Group]</v>
          </cell>
        </row>
        <row r="2053">
          <cell r="A2053" t="str">
            <v>Zlat_10012472</v>
          </cell>
          <cell r="B2053">
            <v>45.036060306406199</v>
          </cell>
          <cell r="C2053">
            <v>65.8427815318895</v>
          </cell>
          <cell r="D2053">
            <v>24.229339080922902</v>
          </cell>
          <cell r="E2053">
            <v>0.36798778115392899</v>
          </cell>
          <cell r="F2053">
            <v>-2.717481533936315</v>
          </cell>
          <cell r="G2053">
            <v>-1.4422702317607701</v>
          </cell>
          <cell r="H2053">
            <v>6.14986827996916E-3</v>
          </cell>
          <cell r="I2053">
            <v>4.01993133480665E-2</v>
          </cell>
          <cell r="J2053" t="str">
            <v>Down</v>
          </cell>
          <cell r="L2053" t="str">
            <v>Os02g0708200 [Oryza sativa Japonica Group]</v>
          </cell>
          <cell r="M2053" t="str">
            <v>GO:0004427,GO:0005524,GO:0005741,GO:0005829,GO:0006952,GO:0009737,GO:0016021,GO:0016301,GO:0016462,GO:1900055</v>
          </cell>
          <cell r="N2053" t="str">
            <v>inorganic diphosphatase activity|ATP binding|mitochondrial outer membrane|cytosol|defense response|response to abscisic acid|integral component of membrane|kinase activity|pyrophosphatase activity|regulation of leaf senescence</v>
          </cell>
        </row>
        <row r="2054">
          <cell r="A2054" t="str">
            <v>Zlat_10008577</v>
          </cell>
          <cell r="B2054">
            <v>772.59754886503595</v>
          </cell>
          <cell r="C2054">
            <v>1130.2863882510601</v>
          </cell>
          <cell r="D2054">
            <v>414.90870947900902</v>
          </cell>
          <cell r="E2054">
            <v>0.36708281528632097</v>
          </cell>
          <cell r="F2054">
            <v>-2.7241809160148502</v>
          </cell>
          <cell r="G2054">
            <v>-1.4458225175828701</v>
          </cell>
          <cell r="H2054">
            <v>3.0789337675937902E-22</v>
          </cell>
          <cell r="I2054">
            <v>4.8320643342395298E-20</v>
          </cell>
          <cell r="J2054" t="str">
            <v>Down</v>
          </cell>
          <cell r="K2054" t="str">
            <v>Os01g0926400, LOC_Os01g70180; OSJNBa0093F16.16, P0482D04.15</v>
          </cell>
          <cell r="L2054" t="str">
            <v>probable glucuronosyltransferase Os01g0926400 [Oryza sativa Japonica Group]</v>
          </cell>
          <cell r="M2054" t="str">
            <v>GO:0000139,GO:0006486,GO:0016021,GO:0016757,GO:0071555</v>
          </cell>
          <cell r="N2054" t="str">
            <v>Golgi membrane|protein glycosylation|integral component of membrane|transferase activity, transferring glycosyl groups|cell wall organization</v>
          </cell>
        </row>
        <row r="2055">
          <cell r="A2055" t="str">
            <v>Zlat_10004996</v>
          </cell>
          <cell r="B2055">
            <v>104.374987158745</v>
          </cell>
          <cell r="C2055">
            <v>152.705092135424</v>
          </cell>
          <cell r="D2055">
            <v>56.044882182065898</v>
          </cell>
          <cell r="E2055">
            <v>0.36701383954088002</v>
          </cell>
          <cell r="F2055">
            <v>-2.7246928923741978</v>
          </cell>
          <cell r="G2055">
            <v>-1.44609362892911</v>
          </cell>
          <cell r="H2055">
            <v>3.05021773667409E-5</v>
          </cell>
          <cell r="I2055">
            <v>4.3371448323159301E-4</v>
          </cell>
          <cell r="J2055" t="str">
            <v>Down</v>
          </cell>
          <cell r="L2055" t="str">
            <v>OSIGBa0106G07.10 [Oryza sativa]</v>
          </cell>
        </row>
        <row r="2056">
          <cell r="A2056" t="str">
            <v>Zlat_10024703</v>
          </cell>
          <cell r="B2056">
            <v>28.663219956192101</v>
          </cell>
          <cell r="C2056">
            <v>41.9557577434149</v>
          </cell>
          <cell r="D2056">
            <v>15.3706821689692</v>
          </cell>
          <cell r="E2056">
            <v>0.36635453619906799</v>
          </cell>
          <cell r="F2056">
            <v>-2.7295963368572149</v>
          </cell>
          <cell r="G2056">
            <v>-1.44868761566045</v>
          </cell>
          <cell r="H2056">
            <v>2.96539054526152E-2</v>
          </cell>
          <cell r="I2056">
            <v>0.13686945737596201</v>
          </cell>
          <cell r="J2056" t="str">
            <v>Down</v>
          </cell>
        </row>
        <row r="2057">
          <cell r="A2057" t="str">
            <v>Zlat_10014688</v>
          </cell>
          <cell r="B2057">
            <v>230.42200557883501</v>
          </cell>
          <cell r="C2057">
            <v>337.42282861118201</v>
          </cell>
          <cell r="D2057">
            <v>123.421182546487</v>
          </cell>
          <cell r="E2057">
            <v>0.36577602960203898</v>
          </cell>
          <cell r="F2057">
            <v>-2.7339134308171888</v>
          </cell>
          <cell r="G2057">
            <v>-1.4509675608268999</v>
          </cell>
          <cell r="H2057">
            <v>9.7263243834369407E-6</v>
          </cell>
          <cell r="I2057">
            <v>1.57857449420841E-4</v>
          </cell>
          <cell r="J2057" t="str">
            <v>Down</v>
          </cell>
        </row>
        <row r="2058">
          <cell r="A2058" t="str">
            <v>Zlat_10016454</v>
          </cell>
          <cell r="B2058">
            <v>702.79762159620805</v>
          </cell>
          <cell r="C2058">
            <v>1029.1929398320201</v>
          </cell>
          <cell r="D2058">
            <v>376.402303360399</v>
          </cell>
          <cell r="E2058">
            <v>0.36572569514695102</v>
          </cell>
          <cell r="F2058">
            <v>-2.7342896965393511</v>
          </cell>
          <cell r="G2058">
            <v>-1.45116610381429</v>
          </cell>
          <cell r="H2058">
            <v>3.1067231334298598E-23</v>
          </cell>
          <cell r="I2058">
            <v>5.21527621732291E-21</v>
          </cell>
          <cell r="J2058" t="str">
            <v>Down</v>
          </cell>
          <cell r="K2058" t="str">
            <v>AS</v>
          </cell>
          <cell r="L2058" t="str">
            <v>unnamed protein product [Oryza sativa Japonica Group]</v>
          </cell>
          <cell r="M2058" t="str">
            <v>GO:0050505</v>
          </cell>
          <cell r="N2058" t="str">
            <v>hydroquinone glucosyltransferase activity</v>
          </cell>
        </row>
        <row r="2059">
          <cell r="A2059" t="str">
            <v>Zlat_10024822</v>
          </cell>
          <cell r="B2059">
            <v>119.904692701557</v>
          </cell>
          <cell r="C2059">
            <v>175.59617149330799</v>
          </cell>
          <cell r="D2059">
            <v>64.213213909806697</v>
          </cell>
          <cell r="E2059">
            <v>0.36568686756507102</v>
          </cell>
          <cell r="F2059">
            <v>-2.7345800155704474</v>
          </cell>
          <cell r="G2059">
            <v>-1.4513192769008201</v>
          </cell>
          <cell r="H2059">
            <v>8.8090195700278606E-5</v>
          </cell>
          <cell r="I2059">
            <v>1.1024997712606799E-3</v>
          </cell>
          <cell r="J2059" t="str">
            <v>Down</v>
          </cell>
          <cell r="K2059" t="str">
            <v>HOX28; OsI_21569</v>
          </cell>
          <cell r="L2059" t="str">
            <v>hypothetical protein OsJ_20067 [Oryza sativa Japonica Group]</v>
          </cell>
          <cell r="M2059" t="str">
            <v>GO:0003700,GO:0005634,GO:0043565</v>
          </cell>
          <cell r="N2059" t="str">
            <v>DNA-binding transcription factor activity|nucleus|sequence-specific DNA binding</v>
          </cell>
        </row>
        <row r="2060">
          <cell r="A2060" t="str">
            <v>Zlat_10017213</v>
          </cell>
          <cell r="B2060">
            <v>101.871648693004</v>
          </cell>
          <cell r="C2060">
            <v>149.19171180781001</v>
          </cell>
          <cell r="D2060">
            <v>54.551585578198498</v>
          </cell>
          <cell r="E2060">
            <v>0.365647561229624</v>
          </cell>
          <cell r="F2060">
            <v>-2.7348739771082662</v>
          </cell>
          <cell r="G2060">
            <v>-1.45147435521533</v>
          </cell>
          <cell r="H2060">
            <v>3.4445616484639298E-5</v>
          </cell>
          <cell r="I2060">
            <v>4.8186732646131802E-4</v>
          </cell>
          <cell r="J2060" t="str">
            <v>Down</v>
          </cell>
          <cell r="K2060" t="str">
            <v>RIPK {ECO:0000303|PubMed:21320696}; Synonyms=PBL14 {ECO:0000303|PubMed:20413097}, PIX8 {ECO:0000303|PubMed:23951354}; At2g05940 {ECO:0000312|Araport:AT2G05940}</v>
          </cell>
          <cell r="L2060" t="str">
            <v>hypothetical protein OsI_26847 [Oryza sativa Indica Group]</v>
          </cell>
        </row>
        <row r="2061">
          <cell r="A2061" t="str">
            <v>Zlat_10032962</v>
          </cell>
          <cell r="B2061">
            <v>81.180982970826193</v>
          </cell>
          <cell r="C2061">
            <v>118.913478662934</v>
          </cell>
          <cell r="D2061">
            <v>43.448487278718098</v>
          </cell>
          <cell r="E2061">
            <v>0.36537899460392398</v>
          </cell>
          <cell r="F2061">
            <v>-2.736884207270903</v>
          </cell>
          <cell r="G2061">
            <v>-1.4525343981190699</v>
          </cell>
          <cell r="H2061">
            <v>2.1142890704344401E-4</v>
          </cell>
          <cell r="I2061">
            <v>2.3643611761397301E-3</v>
          </cell>
          <cell r="J2061" t="str">
            <v>Down</v>
          </cell>
          <cell r="L2061" t="str">
            <v>uncharacterized protein LOC4324759 [Oryza sativa Japonica Group]</v>
          </cell>
        </row>
        <row r="2062">
          <cell r="A2062" t="str">
            <v>Zlat_10046419</v>
          </cell>
          <cell r="B2062">
            <v>579.01880043555605</v>
          </cell>
          <cell r="C2062">
            <v>848.29017172727197</v>
          </cell>
          <cell r="D2062">
            <v>309.74742914383899</v>
          </cell>
          <cell r="E2062">
            <v>0.36514324869889497</v>
          </cell>
          <cell r="F2062">
            <v>-2.7386512103490146</v>
          </cell>
          <cell r="G2062">
            <v>-1.45346553871888</v>
          </cell>
          <cell r="H2062">
            <v>3.8348552012737599E-20</v>
          </cell>
          <cell r="I2062">
            <v>4.9959723629876202E-18</v>
          </cell>
          <cell r="J2062" t="str">
            <v>Down</v>
          </cell>
          <cell r="K2062" t="str">
            <v>HIPP33 {ECO:0000303|PubMed:21072340, ECO:0000303|PubMed:23368984}; At5g19090 {ECO:0000312|Araport:AT5G19090}; T16G12.130 {ECO:0000312|EMBL:AC068809}</v>
          </cell>
          <cell r="L2062" t="str">
            <v>heavy metal-associated isoprenylated plant protein 35 [Oryza sativa Japonica Group]</v>
          </cell>
          <cell r="M2062" t="str">
            <v>GO:0009506,GO:0030001,GO:0046872</v>
          </cell>
          <cell r="N2062" t="str">
            <v>plasmodesma|metal ion transport|metal ion binding</v>
          </cell>
        </row>
        <row r="2063">
          <cell r="A2063" t="str">
            <v>Zlat_10032110</v>
          </cell>
          <cell r="B2063">
            <v>83.036844155069303</v>
          </cell>
          <cell r="C2063">
            <v>121.681234504975</v>
          </cell>
          <cell r="D2063">
            <v>44.392453805163697</v>
          </cell>
          <cell r="E2063">
            <v>0.36482580067305898</v>
          </cell>
          <cell r="F2063">
            <v>-2.7410342090803947</v>
          </cell>
          <cell r="G2063">
            <v>-1.4547203336225201</v>
          </cell>
          <cell r="H2063">
            <v>1.7539495341682099E-4</v>
          </cell>
          <cell r="I2063">
            <v>2.0150413749371399E-3</v>
          </cell>
          <cell r="J2063" t="str">
            <v>Down</v>
          </cell>
          <cell r="K2063" t="str">
            <v>HT1; At1g62400; F24O1.13</v>
          </cell>
          <cell r="L2063" t="str">
            <v>PREDICTED: serine/threonine-protein kinase HT1-like [Oryza brachyantha]</v>
          </cell>
          <cell r="M2063" t="str">
            <v>GO:0004674,GO:0005524</v>
          </cell>
          <cell r="N2063" t="str">
            <v>protein serine/threonine kinase activity|ATP binding</v>
          </cell>
        </row>
        <row r="2064">
          <cell r="A2064" t="str">
            <v>Zlat_10003831</v>
          </cell>
          <cell r="B2064">
            <v>87.558446389813199</v>
          </cell>
          <cell r="C2064">
            <v>128.31195525992101</v>
          </cell>
          <cell r="D2064">
            <v>46.804937519705398</v>
          </cell>
          <cell r="E2064">
            <v>0.36477456387359097</v>
          </cell>
          <cell r="F2064">
            <v>-2.7414192189851816</v>
          </cell>
          <cell r="G2064">
            <v>-1.4549229625690401</v>
          </cell>
          <cell r="H2064">
            <v>1.21693730806604E-4</v>
          </cell>
          <cell r="I2064">
            <v>1.4685943722734E-3</v>
          </cell>
          <cell r="J2064" t="str">
            <v>Down</v>
          </cell>
          <cell r="K2064" t="str">
            <v>LAF1 {ECO:0000303|PubMed:11581165}; Synonyms=MYB18 {ECO:0000303|PubMed:9839469}; At4g25560 {ECO:0000312|Araport:AT4G25560}; M7J2.70 {ECO:0000312|EMBL:CAA18170.1}</v>
          </cell>
          <cell r="L2064" t="str">
            <v>PREDICTED: transcription factor LAF1-like [Oryza brachyantha]</v>
          </cell>
          <cell r="M2064" t="str">
            <v>GO:0003700,GO:0005634,GO:0009585,GO:0009639,GO:0009751,GO:0010018,GO:0016607,GO:0030154,GO:0043565,GO:0044212,GO:0045893</v>
          </cell>
          <cell r="N2064" t="str">
            <v>DNA-binding transcription factor activity|nucleus|red, far-red light phototransduction|response to red or far red light|response to salicylic acid|far-red light signaling pathway|nuclear speck|cell differentiation|sequence-specific DNA binding|transcription regulatory region DNA binding|positive regulation of transcription, DNA-templated</v>
          </cell>
        </row>
        <row r="2065">
          <cell r="A2065" t="str">
            <v>Zlat_10039717</v>
          </cell>
          <cell r="B2065">
            <v>292.72462577367997</v>
          </cell>
          <cell r="C2065">
            <v>429.04351731182999</v>
          </cell>
          <cell r="D2065">
            <v>156.40573423552999</v>
          </cell>
          <cell r="E2065">
            <v>0.36454515200576598</v>
          </cell>
          <cell r="F2065">
            <v>-2.7431444211996627</v>
          </cell>
          <cell r="G2065">
            <v>-1.4558305792637301</v>
          </cell>
          <cell r="H2065">
            <v>8.0254992608120197E-12</v>
          </cell>
          <cell r="I2065">
            <v>3.81403374730027E-10</v>
          </cell>
          <cell r="J2065" t="str">
            <v>Down</v>
          </cell>
          <cell r="K2065" t="str">
            <v>CYP710A1 {ECO:0000303|PubMed:16531502}; At2g34500 {ECO:0000312|Araport:AT2G34500}; F13P17.35 {ECO:0000312|EMBL:AAM14944.1}</v>
          </cell>
          <cell r="L2065" t="str">
            <v>PREDICTED: cytochrome P450 710A1-like [Oryza brachyantha]</v>
          </cell>
          <cell r="M2065" t="str">
            <v>GO:0000249,GO:0004497,GO:0005506,GO:0016021,GO:0016125,GO:0016126,GO:0020037,GO:0055114</v>
          </cell>
          <cell r="N2065" t="str">
            <v>C-22 sterol desaturase activity|monooxygenase activity|iron ion binding|integral component of membrane|sterol metabolic process|sterol biosynthetic process|heme binding|oxidation-reduction process</v>
          </cell>
          <cell r="O2065" t="str">
            <v>ko00100</v>
          </cell>
          <cell r="P2065" t="str">
            <v>Steroid biosynthesis</v>
          </cell>
        </row>
        <row r="2066">
          <cell r="A2066" t="str">
            <v>Zlat_10017634</v>
          </cell>
          <cell r="B2066">
            <v>31.219424846441399</v>
          </cell>
          <cell r="C2066">
            <v>45.775973849994401</v>
          </cell>
          <cell r="D2066">
            <v>16.662875842888401</v>
          </cell>
          <cell r="E2066">
            <v>0.364009204861307</v>
          </cell>
          <cell r="F2066">
            <v>-2.7471832762608712</v>
          </cell>
          <cell r="G2066">
            <v>-1.45795316193633</v>
          </cell>
          <cell r="H2066">
            <v>2.19468175818806E-2</v>
          </cell>
          <cell r="I2066">
            <v>0.109575622972756</v>
          </cell>
          <cell r="J2066" t="str">
            <v>Down</v>
          </cell>
          <cell r="K2066" t="str">
            <v>UPL4; Synonyms=KLI5; At5g02880; F9G14_190</v>
          </cell>
          <cell r="L2066" t="str">
            <v>E3 ubiquitin-protein ligase UPL4 isoform X1 [Oryza sativa Japonica Group]</v>
          </cell>
          <cell r="M2066" t="str">
            <v>GO:0004842</v>
          </cell>
          <cell r="N2066" t="str">
            <v>ubiquitin-protein transferase activity</v>
          </cell>
          <cell r="O2066" t="str">
            <v>ko04120</v>
          </cell>
          <cell r="P2066" t="str">
            <v>Ubiquitin mediated proteolysis</v>
          </cell>
        </row>
        <row r="2067">
          <cell r="A2067" t="str">
            <v>Zlat_10039397</v>
          </cell>
          <cell r="B2067">
            <v>780.930279977694</v>
          </cell>
          <cell r="C2067">
            <v>1145.67664549235</v>
          </cell>
          <cell r="D2067">
            <v>416.18391446304202</v>
          </cell>
          <cell r="E2067">
            <v>0.36326472753068101</v>
          </cell>
          <cell r="F2067">
            <v>-2.7528133733147566</v>
          </cell>
          <cell r="G2067">
            <v>-1.46090680589431</v>
          </cell>
          <cell r="H2067">
            <v>2.1261972452930198E-25</v>
          </cell>
          <cell r="I2067">
            <v>4.1954472193378398E-23</v>
          </cell>
          <cell r="J2067" t="str">
            <v>Down</v>
          </cell>
          <cell r="L2067" t="str">
            <v>hypothetical protein C2845_PM05G18370 [Panicum miliaceum]</v>
          </cell>
        </row>
        <row r="2068">
          <cell r="A2068" t="str">
            <v>Zlat_10036830</v>
          </cell>
          <cell r="B2068">
            <v>328.89209565553</v>
          </cell>
          <cell r="C2068">
            <v>482.87257595643598</v>
          </cell>
          <cell r="D2068">
            <v>174.91161535462399</v>
          </cell>
          <cell r="E2068">
            <v>0.36223141272451198</v>
          </cell>
          <cell r="F2068">
            <v>-2.760666151172622</v>
          </cell>
          <cell r="G2068">
            <v>-1.4650164325949</v>
          </cell>
          <cell r="H2068">
            <v>4.3575721247549102E-9</v>
          </cell>
          <cell r="I2068">
            <v>1.37929829862552E-7</v>
          </cell>
          <cell r="J2068" t="str">
            <v>Down</v>
          </cell>
          <cell r="L2068" t="str">
            <v>predicted protein [Hordeum vulgare subsp. vulgare]</v>
          </cell>
        </row>
        <row r="2069">
          <cell r="A2069" t="str">
            <v>Zlat_10032111</v>
          </cell>
          <cell r="B2069">
            <v>97.271840332584304</v>
          </cell>
          <cell r="C2069">
            <v>142.82207646829701</v>
          </cell>
          <cell r="D2069">
            <v>51.721604196871603</v>
          </cell>
          <cell r="E2069">
            <v>0.362140122002445</v>
          </cell>
          <cell r="F2069">
            <v>-2.7613620784974731</v>
          </cell>
          <cell r="G2069">
            <v>-1.46538007104945</v>
          </cell>
          <cell r="H2069">
            <v>6.9311786472502101E-4</v>
          </cell>
          <cell r="I2069">
            <v>6.6237972618419499E-3</v>
          </cell>
          <cell r="J2069" t="str">
            <v>Down</v>
          </cell>
          <cell r="K2069" t="str">
            <v>KIN12C {ECO:0000305}; Os03g0587200 {ECO:0000312|EMBL:BAS85105.1}, LOC_Os03g39020 {ECO:0000312|EMBL:ABF97362.1}; OsJ_11583 {ECO:0000312|EMBL:EEE59423.1}, OSJNBa0010D22.30 {ECO:0000312|EMBL:AAT76328.1}, OSJNBb0085A04.1 {ECO:0000312|EMBL:AAV35794.1}</v>
          </cell>
          <cell r="L2069" t="str">
            <v>PREDICTED: kinesin-like protein KIN12A [Oryza brachyantha]</v>
          </cell>
          <cell r="M2069" t="str">
            <v>GO:0003777,GO:0005524,GO:0005871,GO:0005874,GO:0007018,GO:0008017,GO:0008574,GO:0016887</v>
          </cell>
          <cell r="N2069" t="str">
            <v>microtubule motor activity|ATP binding|kinesin complex|microtubule|microtubule-based movement|microtubule binding|ATP-dependent microtubule motor activity, plus-end-directed|ATPase activity</v>
          </cell>
        </row>
        <row r="2070">
          <cell r="A2070" t="str">
            <v>Zlat_10003237</v>
          </cell>
          <cell r="B2070">
            <v>31.378694255330899</v>
          </cell>
          <cell r="C2070">
            <v>46.0760259220108</v>
          </cell>
          <cell r="D2070">
            <v>16.681362588651002</v>
          </cell>
          <cell r="E2070">
            <v>0.36203996014947598</v>
          </cell>
          <cell r="F2070">
            <v>-2.7621260359964919</v>
          </cell>
          <cell r="G2070">
            <v>-1.46577915136952</v>
          </cell>
          <cell r="H2070">
            <v>2.06743304150563E-2</v>
          </cell>
          <cell r="I2070">
            <v>0.104461404142682</v>
          </cell>
          <cell r="J2070" t="str">
            <v>Down</v>
          </cell>
          <cell r="K2070" t="str">
            <v>SPA {ECO:0000303|PubMed:24372694}; Solyc04g081320 {ECO:0000312|EnsemblPlants:Solyc04g081320.2.1}</v>
          </cell>
          <cell r="L2070" t="str">
            <v>expressed protein [Oryza sativa Japonica Group]</v>
          </cell>
          <cell r="M2070" t="str">
            <v>GO:0009535,GO:0016021</v>
          </cell>
          <cell r="N2070" t="str">
            <v>chloroplast thylakoid membrane|integral component of membrane</v>
          </cell>
        </row>
        <row r="2071">
          <cell r="A2071" t="str">
            <v>Zlat_10044842</v>
          </cell>
          <cell r="B2071">
            <v>406.94294349660998</v>
          </cell>
          <cell r="C2071">
            <v>597.77514226298899</v>
          </cell>
          <cell r="D2071">
            <v>216.11074473023001</v>
          </cell>
          <cell r="E2071">
            <v>0.361525144575438</v>
          </cell>
          <cell r="F2071">
            <v>-2.7660593322612836</v>
          </cell>
          <cell r="G2071">
            <v>-1.4678321027794701</v>
          </cell>
          <cell r="H2071">
            <v>4.7770863189047702E-7</v>
          </cell>
          <cell r="I2071">
            <v>1.05351925864369E-5</v>
          </cell>
          <cell r="J2071" t="str">
            <v>Down</v>
          </cell>
          <cell r="K2071" t="str">
            <v>WRI1; Synonyms=ASML1; At3g54320; T12E18.10, T12E18.20</v>
          </cell>
          <cell r="L2071" t="str">
            <v>PREDICTED: AP2-like ethylene-responsive transcription factor At1g79700 [Oryza brachyantha]</v>
          </cell>
          <cell r="M2071" t="str">
            <v>GO:0003677,GO:0003700,GO:0005634,GO:0006109,GO:0006110,GO:0006629,GO:0008610,GO:0009744,GO:0009873,GO:0019432,GO:0019900,GO:1901959</v>
          </cell>
          <cell r="N2071" t="str">
            <v>DNA binding|DNA-binding transcription factor activity|nucleus|regulation of carbohydrate metabolic process|regulation of glycolytic process|lipid metabolic process|lipid biosynthetic process|response to sucrose|ethylene-activated signaling pathway|triglyceride biosynthetic process|kinase binding|positive regulation of cutin biosynthetic process</v>
          </cell>
        </row>
        <row r="2072">
          <cell r="A2072" t="str">
            <v>Zlat_10045174</v>
          </cell>
          <cell r="B2072">
            <v>256.55556219592597</v>
          </cell>
          <cell r="C2072">
            <v>376.92835612086202</v>
          </cell>
          <cell r="D2072">
            <v>136.18276827099001</v>
          </cell>
          <cell r="E2072">
            <v>0.36129616161678002</v>
          </cell>
          <cell r="F2072">
            <v>-2.767812410530619</v>
          </cell>
          <cell r="G2072">
            <v>-1.46874616711909</v>
          </cell>
          <cell r="H2072">
            <v>1.4968475245210699E-6</v>
          </cell>
          <cell r="I2072">
            <v>3.00277224568311E-5</v>
          </cell>
          <cell r="J2072" t="str">
            <v>Down</v>
          </cell>
          <cell r="L2072" t="str">
            <v>hypothetical protein OsI_34515 [Oryza sativa Indica Group]</v>
          </cell>
        </row>
        <row r="2073">
          <cell r="A2073" t="str">
            <v>Zlat_10025802</v>
          </cell>
          <cell r="B2073">
            <v>175.02129290904301</v>
          </cell>
          <cell r="C2073">
            <v>257.24187545477901</v>
          </cell>
          <cell r="D2073">
            <v>92.800710363307402</v>
          </cell>
          <cell r="E2073">
            <v>0.36075273591923801</v>
          </cell>
          <cell r="F2073">
            <v>-2.7719817493605117</v>
          </cell>
          <cell r="G2073">
            <v>-1.4709177588482301</v>
          </cell>
          <cell r="H2073">
            <v>5.6460322338391999E-8</v>
          </cell>
          <cell r="I2073">
            <v>1.48371043328818E-6</v>
          </cell>
          <cell r="J2073" t="str">
            <v>Down</v>
          </cell>
          <cell r="K2073" t="str">
            <v>EXPB16; Os02g0639500, LOC_Os02g42650; OSJNBa0014E22.43, P0010C01.19</v>
          </cell>
          <cell r="L2073" t="str">
            <v>expansin-B16 isoform X1 [Oryza sativa Japonica Group]</v>
          </cell>
        </row>
        <row r="2074">
          <cell r="A2074" t="str">
            <v>Zlat_10026323</v>
          </cell>
          <cell r="B2074">
            <v>270.68483344290502</v>
          </cell>
          <cell r="C2074">
            <v>397.93131033187501</v>
          </cell>
          <cell r="D2074">
            <v>143.43835655393499</v>
          </cell>
          <cell r="E2074">
            <v>0.36046009155275499</v>
          </cell>
          <cell r="F2074">
            <v>-2.7742322199728049</v>
          </cell>
          <cell r="G2074">
            <v>-1.4720885549942699</v>
          </cell>
          <cell r="H2074">
            <v>2.6725836747575401E-11</v>
          </cell>
          <cell r="I2074">
            <v>1.18655682044301E-9</v>
          </cell>
          <cell r="J2074" t="str">
            <v>Down</v>
          </cell>
          <cell r="K2074" t="str">
            <v>PUB44; Synonyms=SAUL1; At1g20780; F2D10.27</v>
          </cell>
          <cell r="L2074" t="str">
            <v>Os03g0657100 [Oryza sativa Japonica Group]</v>
          </cell>
          <cell r="M2074" t="str">
            <v>GO:0004842,GO:0005634,GO:0005737,GO:0005886,GO:0010115,GO:0010150,GO:0010271,GO:0010380,GO:0070696,GO:0090359</v>
          </cell>
          <cell r="N2074" t="str">
            <v>ubiquitin-protein transferase activity|nucleus|cytoplasm|plasma membrane|regulation of abscisic acid biosynthetic process|leaf senescence|regulation of chlorophyll catabolic process|regulation of chlorophyll biosynthetic process|transmembrane receptor protein serine/threonine kinase binding|negative regulation of abscisic acid biosynthetic process</v>
          </cell>
        </row>
        <row r="2075">
          <cell r="A2075" t="str">
            <v>Zlat_10016430</v>
          </cell>
          <cell r="B2075">
            <v>51.667637342587803</v>
          </cell>
          <cell r="C2075">
            <v>75.963423826113598</v>
          </cell>
          <cell r="D2075">
            <v>27.371850859061901</v>
          </cell>
          <cell r="E2075">
            <v>0.36032934641964398</v>
          </cell>
          <cell r="F2075">
            <v>-2.7752388472833065</v>
          </cell>
          <cell r="G2075">
            <v>-1.47261194045829</v>
          </cell>
          <cell r="H2075">
            <v>2.7698546462481201E-3</v>
          </cell>
          <cell r="I2075">
            <v>2.0894351771451901E-2</v>
          </cell>
          <cell r="J2075" t="str">
            <v>Down</v>
          </cell>
          <cell r="K2075" t="str">
            <v>At1g29970; T1P2.8</v>
          </cell>
          <cell r="L2075" t="str">
            <v>unknown protein [Oryza sativa Japonica Group]</v>
          </cell>
          <cell r="M2075" t="str">
            <v>GO:0005840</v>
          </cell>
          <cell r="N2075" t="str">
            <v>ribosome</v>
          </cell>
        </row>
        <row r="2076">
          <cell r="A2076" t="str">
            <v>Zlat_10017688</v>
          </cell>
          <cell r="B2076">
            <v>316.01194142549099</v>
          </cell>
          <cell r="C2076">
            <v>464.82819946548898</v>
          </cell>
          <cell r="D2076">
            <v>167.195683385492</v>
          </cell>
          <cell r="E2076">
            <v>0.35969350305715703</v>
          </cell>
          <cell r="F2076">
            <v>-2.7801447385083717</v>
          </cell>
          <cell r="G2076">
            <v>-1.4751599937734601</v>
          </cell>
          <cell r="H2076">
            <v>7.4537822088081401E-13</v>
          </cell>
          <cell r="I2076">
            <v>4.1709041341559599E-11</v>
          </cell>
          <cell r="J2076" t="str">
            <v>Down</v>
          </cell>
          <cell r="K2076" t="str">
            <v>PCO2 {ECO:0000303|PubMed:24599061}; At5g39890 {ECO:0000312|Araport:AT5G39890}; MYH19.8 {ECO:0000312|EMBL:BAB10214.1}</v>
          </cell>
          <cell r="L2076" t="str">
            <v>plant cysteine oxidase 2 [Oryza sativa Japonica Group]</v>
          </cell>
          <cell r="M2076" t="str">
            <v>GO:0001666,GO:0005634,GO:0005829,GO:0017172,GO:0018171,GO:0046872,GO:0070483</v>
          </cell>
          <cell r="N2076" t="str">
            <v>response to hypoxia|nucleus|cytosol|cysteine dioxygenase activity|peptidyl-cysteine oxidation|metal ion binding|detection of hypoxia</v>
          </cell>
          <cell r="O2076" t="str">
            <v>ko00430</v>
          </cell>
          <cell r="P2076" t="str">
            <v>Taurine and hypotaurine metabolism</v>
          </cell>
        </row>
        <row r="2077">
          <cell r="A2077" t="str">
            <v>Zlat_10030772</v>
          </cell>
          <cell r="B2077">
            <v>546.84098204294003</v>
          </cell>
          <cell r="C2077">
            <v>804.61542976005205</v>
          </cell>
          <cell r="D2077">
            <v>289.06653432582902</v>
          </cell>
          <cell r="E2077">
            <v>0.35926049095532803</v>
          </cell>
          <cell r="F2077">
            <v>-2.7834956116127567</v>
          </cell>
          <cell r="G2077">
            <v>-1.4768978086898199</v>
          </cell>
          <cell r="H2077">
            <v>7.8237925804574902E-20</v>
          </cell>
          <cell r="I2077">
            <v>9.6699783607984204E-18</v>
          </cell>
          <cell r="J2077" t="str">
            <v>Down</v>
          </cell>
          <cell r="K2077" t="str">
            <v>SCL6; At4g00150; F6N15.20</v>
          </cell>
          <cell r="L2077" t="str">
            <v>PREDICTED: scarecrow-like protein 6 [Oryza brachyantha]</v>
          </cell>
          <cell r="M2077" t="str">
            <v>GO:0003700,GO:0005634,GO:0006355,GO:0007623,GO:0030154,GO:0043565,GO:0048768,GO:0051301</v>
          </cell>
          <cell r="N2077" t="str">
            <v>DNA-binding transcription factor activity|nucleus|regulation of transcription, DNA-templated|circadian rhythm|cell differentiation|sequence-specific DNA binding|root hair cell tip growth|cell division</v>
          </cell>
        </row>
        <row r="2078">
          <cell r="A2078" t="str">
            <v>Zlat_10016858</v>
          </cell>
          <cell r="B2078">
            <v>349.51769230847498</v>
          </cell>
          <cell r="C2078">
            <v>514.40555494843602</v>
          </cell>
          <cell r="D2078">
            <v>184.62982966851399</v>
          </cell>
          <cell r="E2078">
            <v>0.358918810056436</v>
          </cell>
          <cell r="F2078">
            <v>-2.7861454233695948</v>
          </cell>
          <cell r="G2078">
            <v>-1.4782705616357701</v>
          </cell>
          <cell r="H2078">
            <v>5.6158531149111798E-14</v>
          </cell>
          <cell r="I2078">
            <v>3.6231379694709902E-12</v>
          </cell>
          <cell r="J2078" t="str">
            <v>Down</v>
          </cell>
          <cell r="K2078" t="str">
            <v>BHLH128; Synonyms=EN74; At1g05805; T20M3.7</v>
          </cell>
          <cell r="L2078" t="str">
            <v>transcription factor bHLH128 isoform X1 [Oryza sativa Japonica Group]</v>
          </cell>
          <cell r="M2078" t="str">
            <v>GO:0001228,GO:0003700,GO:0005634,GO:0005829,GO:0006355,GO:0010119,GO:0044212,GO:0046983</v>
          </cell>
          <cell r="N2078" t="str">
            <v>DNA-binding transcription activator activity, RNA polymerase II-specific|DNA-binding transcription factor activity|nucleus|cytosol|regulation of transcription, DNA-templated|regulation of stomatal movement|transcription regulatory region DNA binding|protein dimerization activity</v>
          </cell>
        </row>
        <row r="2079">
          <cell r="A2079" t="str">
            <v>Zlat_10024890</v>
          </cell>
          <cell r="B2079">
            <v>91.639042833816902</v>
          </cell>
          <cell r="C2079">
            <v>134.89075339240799</v>
          </cell>
          <cell r="D2079">
            <v>48.387332275225504</v>
          </cell>
          <cell r="E2079">
            <v>0.35871496791527802</v>
          </cell>
          <cell r="F2079">
            <v>-2.7877286688415577</v>
          </cell>
          <cell r="G2079">
            <v>-1.47909014974076</v>
          </cell>
          <cell r="H2079">
            <v>6.5240030728306502E-5</v>
          </cell>
          <cell r="I2079">
            <v>8.4699081063274999E-4</v>
          </cell>
          <cell r="J2079" t="str">
            <v>Down</v>
          </cell>
          <cell r="K2079" t="str">
            <v>YLS3; Synonyms=XYLP9; At2g44290</v>
          </cell>
          <cell r="L2079" t="str">
            <v>hypothetical protein SETIT_2G075700v2 [Setaria italica]</v>
          </cell>
          <cell r="M2079" t="str">
            <v>GO:0005886,GO:0006869,GO:0008289,GO:0031225</v>
          </cell>
          <cell r="N2079" t="str">
            <v>plasma membrane|lipid transport|lipid binding|anchored component of membrane</v>
          </cell>
        </row>
        <row r="2080">
          <cell r="A2080" t="str">
            <v>Zlat_10002330</v>
          </cell>
          <cell r="B2080">
            <v>53.639076762901098</v>
          </cell>
          <cell r="C2080">
            <v>78.961822974577601</v>
          </cell>
          <cell r="D2080">
            <v>28.316330551224599</v>
          </cell>
          <cell r="E2080">
            <v>0.35860786243931098</v>
          </cell>
          <cell r="F2080">
            <v>-2.7885612802737558</v>
          </cell>
          <cell r="G2080">
            <v>-1.47952097539871</v>
          </cell>
          <cell r="H2080">
            <v>2.1564523179417598E-3</v>
          </cell>
          <cell r="I2080">
            <v>1.7080519744598802E-2</v>
          </cell>
          <cell r="J2080" t="str">
            <v>Down</v>
          </cell>
        </row>
        <row r="2081">
          <cell r="A2081" t="str">
            <v>Zlat_10039067</v>
          </cell>
          <cell r="B2081">
            <v>345.877392897248</v>
          </cell>
          <cell r="C2081">
            <v>509.25581797021698</v>
          </cell>
          <cell r="D2081">
            <v>182.49896782427899</v>
          </cell>
          <cell r="E2081">
            <v>0.35836403116940302</v>
          </cell>
          <cell r="F2081">
            <v>-2.7904586203498973</v>
          </cell>
          <cell r="G2081">
            <v>-1.4805022528535401</v>
          </cell>
          <cell r="H2081">
            <v>2.7171460426848601E-3</v>
          </cell>
          <cell r="I2081">
            <v>2.0554056556160501E-2</v>
          </cell>
          <cell r="J2081" t="str">
            <v>Down</v>
          </cell>
          <cell r="K2081" t="str">
            <v>NCR1; YPL006W</v>
          </cell>
          <cell r="L2081" t="str">
            <v>NPC intracellular cholesterol transporter 1 [Oryza sativa Japonica Group]</v>
          </cell>
          <cell r="M2081" t="str">
            <v>GO:0000329,GO:0006665,GO:0016021,GO:0046624</v>
          </cell>
          <cell r="N2081" t="str">
            <v>fungal-type vacuole membrane|sphingolipid metabolic process|integral component of membrane|sphingolipid transporter activity</v>
          </cell>
          <cell r="O2081" t="str">
            <v>ko04142</v>
          </cell>
          <cell r="P2081" t="str">
            <v>Lysosome</v>
          </cell>
        </row>
        <row r="2082">
          <cell r="A2082" t="str">
            <v>Zlat_10033179</v>
          </cell>
          <cell r="B2082">
            <v>1399.77204991857</v>
          </cell>
          <cell r="C2082">
            <v>2061.0141325413701</v>
          </cell>
          <cell r="D2082">
            <v>738.52996729577603</v>
          </cell>
          <cell r="E2082">
            <v>0.35833328633468398</v>
          </cell>
          <cell r="F2082">
            <v>-2.7906980404438286</v>
          </cell>
          <cell r="G2082">
            <v>-1.4806260301289</v>
          </cell>
          <cell r="H2082">
            <v>2.1131525336897401E-16</v>
          </cell>
          <cell r="I2082">
            <v>1.8763682313620902E-14</v>
          </cell>
          <cell r="J2082" t="str">
            <v>Down</v>
          </cell>
          <cell r="K2082" t="str">
            <v>At1g17710; F11A6.5</v>
          </cell>
          <cell r="L2082" t="str">
            <v>hypothetical protein OsI_03545 [Oryza sativa Indica Group]</v>
          </cell>
          <cell r="M2082" t="str">
            <v>GO:0004427,GO:0046872,GO:0051262,GO:0052731,GO:0052732</v>
          </cell>
          <cell r="N2082" t="str">
            <v>inorganic diphosphatase activity|metal ion binding|protein tetramerization|phosphocholine phosphatase activity|phosphoethanolamine phosphatase activity</v>
          </cell>
          <cell r="O2082" t="str">
            <v>ko00564</v>
          </cell>
          <cell r="P2082" t="str">
            <v>Glycerophospholipid metabolism</v>
          </cell>
        </row>
        <row r="2083">
          <cell r="A2083" t="str">
            <v>Zlat_10025515</v>
          </cell>
          <cell r="B2083">
            <v>38.8992488362316</v>
          </cell>
          <cell r="C2083">
            <v>57.286129469314901</v>
          </cell>
          <cell r="D2083">
            <v>20.512368203148299</v>
          </cell>
          <cell r="E2083">
            <v>0.35806867025526101</v>
          </cell>
          <cell r="F2083">
            <v>-2.7927603922653081</v>
          </cell>
          <cell r="G2083">
            <v>-1.48169180143054</v>
          </cell>
          <cell r="H2083">
            <v>9.0389353148911302E-3</v>
          </cell>
          <cell r="I2083">
            <v>5.4677733628998602E-2</v>
          </cell>
          <cell r="J2083" t="str">
            <v>Down</v>
          </cell>
          <cell r="L2083" t="str">
            <v>PREDICTED: uncharacterized protein LOC105037735, partial [Elaeis guineensis]</v>
          </cell>
          <cell r="M2083" t="str">
            <v>GO:0005509,GO:0005829,GO:0045735</v>
          </cell>
          <cell r="N2083" t="str">
            <v>calcium ion binding|cytosol|nutrient reservoir activity</v>
          </cell>
        </row>
        <row r="2084">
          <cell r="A2084" t="str">
            <v>Zlat_10000507</v>
          </cell>
          <cell r="B2084">
            <v>475.08835993250301</v>
          </cell>
          <cell r="C2084">
            <v>699.77766458980295</v>
          </cell>
          <cell r="D2084">
            <v>250.39905527520401</v>
          </cell>
          <cell r="E2084">
            <v>0.35782658970972298</v>
          </cell>
          <cell r="F2084">
            <v>-2.7946497794119285</v>
          </cell>
          <cell r="G2084">
            <v>-1.48266749839457</v>
          </cell>
          <cell r="H2084">
            <v>6.5370882466506603E-18</v>
          </cell>
          <cell r="I2084">
            <v>6.8929509880777102E-16</v>
          </cell>
          <cell r="J2084" t="str">
            <v>Down</v>
          </cell>
          <cell r="K2084" t="str">
            <v>CGT {ECO:0000303|PubMed:19411659}; Pi2_C101A51.16 {ECO:0000312|EMBL:ABC94602.1}</v>
          </cell>
          <cell r="L2084" t="str">
            <v>hypothetical protein OsI_22600 [Oryza sativa Indica Group]</v>
          </cell>
          <cell r="M2084" t="str">
            <v>GO:0016758</v>
          </cell>
          <cell r="N2084" t="str">
            <v>transferase activity, transferring hexosyl groups</v>
          </cell>
        </row>
        <row r="2085">
          <cell r="A2085" t="str">
            <v>Zlat_10029129</v>
          </cell>
          <cell r="B2085">
            <v>92.802798918902099</v>
          </cell>
          <cell r="C2085">
            <v>136.780975531298</v>
          </cell>
          <cell r="D2085">
            <v>48.824622306506498</v>
          </cell>
          <cell r="E2085">
            <v>0.35695477471817399</v>
          </cell>
          <cell r="F2085">
            <v>-2.8014753431706541</v>
          </cell>
          <cell r="G2085">
            <v>-1.4861867949268499</v>
          </cell>
          <cell r="H2085">
            <v>5.3368033876664801E-5</v>
          </cell>
          <cell r="I2085">
            <v>7.0867540301708897E-4</v>
          </cell>
          <cell r="J2085" t="str">
            <v>Down</v>
          </cell>
          <cell r="L2085" t="str">
            <v>hypothetical protein OsJ_17560 [Oryza sativa Japonica Group]</v>
          </cell>
        </row>
        <row r="2086">
          <cell r="A2086" t="str">
            <v>Zlat_10036762</v>
          </cell>
          <cell r="B2086">
            <v>68.2528402673843</v>
          </cell>
          <cell r="C2086">
            <v>100.618682006214</v>
          </cell>
          <cell r="D2086">
            <v>35.886998528554599</v>
          </cell>
          <cell r="E2086">
            <v>0.35666337317296898</v>
          </cell>
          <cell r="F2086">
            <v>-2.803764207980604</v>
          </cell>
          <cell r="G2086">
            <v>-1.48736502613855</v>
          </cell>
          <cell r="H2086">
            <v>5.13724367733286E-4</v>
          </cell>
          <cell r="I2086">
            <v>5.1253955103656296E-3</v>
          </cell>
          <cell r="J2086" t="str">
            <v>Down</v>
          </cell>
          <cell r="K2086" t="str">
            <v>ITPK1; OsI_32501 {ECO:0000312|EMBL:EAY77459.1}</v>
          </cell>
          <cell r="L2086" t="str">
            <v>PREDICTED: inositol-tetrakisphosphate 1-kinase 1 [Oryza brachyantha]</v>
          </cell>
          <cell r="M2086" t="str">
            <v>GO:0000287,GO:0005524,GO:0005622,GO:0032957,GO:0047325,GO:0052725,GO:0052726</v>
          </cell>
          <cell r="N2086" t="str">
            <v>magnesium ion binding|ATP binding|intracellular|inositol trisphosphate metabolic process|inositol tetrakisphosphate 1-kinase activity|inositol-1,3,4-trisphosphate 6-kinase activity|inositol-1,3,4-trisphosphate 5-kinase activity</v>
          </cell>
          <cell r="O2086" t="str">
            <v>ko00562,ko04070</v>
          </cell>
          <cell r="P2086" t="str">
            <v>Inositol phosphate metabolism|Phosphatidylinositol signaling system</v>
          </cell>
        </row>
        <row r="2087">
          <cell r="A2087" t="str">
            <v>Zlat_10020278</v>
          </cell>
          <cell r="B2087">
            <v>48.039658364143698</v>
          </cell>
          <cell r="C2087">
            <v>70.820925271417906</v>
          </cell>
          <cell r="D2087">
            <v>25.2583914568695</v>
          </cell>
          <cell r="E2087">
            <v>0.35665153145158501</v>
          </cell>
          <cell r="F2087">
            <v>-2.8038572999531581</v>
          </cell>
          <cell r="G2087">
            <v>-1.4874129264210401</v>
          </cell>
          <cell r="H2087">
            <v>3.5201969283236399E-3</v>
          </cell>
          <cell r="I2087">
            <v>2.5461625885422601E-2</v>
          </cell>
          <cell r="J2087" t="str">
            <v>Down</v>
          </cell>
          <cell r="K2087" t="str">
            <v>Os02g0224100, LOC_Os02g13100; OsJ_005771, P0470A03.13-1</v>
          </cell>
          <cell r="L2087" t="str">
            <v>PREDICTED: probable protein phosphatase 2C 12 [Oryza brachyantha]</v>
          </cell>
          <cell r="M2087" t="str">
            <v>GO:0004722,GO:0046872</v>
          </cell>
          <cell r="N2087" t="str">
            <v>protein serine/threonine phosphatase activity|metal ion binding</v>
          </cell>
        </row>
        <row r="2088">
          <cell r="A2088" t="str">
            <v>Zlat_10046027</v>
          </cell>
          <cell r="B2088">
            <v>107.875799742175</v>
          </cell>
          <cell r="C2088">
            <v>159.158128095569</v>
          </cell>
          <cell r="D2088">
            <v>56.593471388781602</v>
          </cell>
          <cell r="E2088">
            <v>0.35558015205355398</v>
          </cell>
          <cell r="F2088">
            <v>-2.8123054513160506</v>
          </cell>
          <cell r="G2088">
            <v>-1.4917532975280701</v>
          </cell>
          <cell r="H2088">
            <v>4.6994573922371601E-3</v>
          </cell>
          <cell r="I2088">
            <v>3.2268842354266698E-2</v>
          </cell>
          <cell r="J2088" t="str">
            <v>Down</v>
          </cell>
          <cell r="K2088" t="str">
            <v>ATL67; At2g46160; T3F17.19</v>
          </cell>
          <cell r="L2088" t="str">
            <v>PREDICTED: RING-H2 finger protein ATL67 [Oryza brachyantha]</v>
          </cell>
          <cell r="M2088" t="str">
            <v>GO:0016021,GO:0016567,GO:0016740,GO:0046872</v>
          </cell>
          <cell r="N2088" t="str">
            <v>integral component of membrane|protein ubiquitination|transferase activity|metal ion binding</v>
          </cell>
        </row>
        <row r="2089">
          <cell r="A2089" t="str">
            <v>Zlat_10044635</v>
          </cell>
          <cell r="B2089">
            <v>23.989899155189701</v>
          </cell>
          <cell r="C2089">
            <v>35.395825187774598</v>
          </cell>
          <cell r="D2089">
            <v>12.583973122604901</v>
          </cell>
          <cell r="E2089">
            <v>0.35552139428440999</v>
          </cell>
          <cell r="F2089">
            <v>-2.8127702469574025</v>
          </cell>
          <cell r="G2089">
            <v>-1.49199171507275</v>
          </cell>
          <cell r="H2089">
            <v>4.1128284870872001E-2</v>
          </cell>
          <cell r="I2089">
            <v>0.173533898726143</v>
          </cell>
          <cell r="J2089" t="str">
            <v>Down</v>
          </cell>
          <cell r="K2089" t="str">
            <v>XBOS36; Os06g0128700, LOC_Os06g03800</v>
          </cell>
          <cell r="L2089" t="str">
            <v>putative E3 ubiquitin-protein ligase XBOS36 [Panicum miliaceum]</v>
          </cell>
          <cell r="M2089" t="str">
            <v>GO:0016567,GO:0016740,GO:0046872</v>
          </cell>
          <cell r="N2089" t="str">
            <v>protein ubiquitination|transferase activity|metal ion binding</v>
          </cell>
        </row>
        <row r="2090">
          <cell r="A2090" t="str">
            <v>Zlat_10007117</v>
          </cell>
          <cell r="B2090">
            <v>511.43171861928602</v>
          </cell>
          <cell r="C2090">
            <v>754.64531036103995</v>
          </cell>
          <cell r="D2090">
            <v>268.21812687753197</v>
          </cell>
          <cell r="E2090">
            <v>0.35542277039952702</v>
          </cell>
          <cell r="F2090">
            <v>-2.8135507437407865</v>
          </cell>
          <cell r="G2090">
            <v>-1.49239198332901</v>
          </cell>
          <cell r="H2090">
            <v>9.9606902455561908E-16</v>
          </cell>
          <cell r="I2090">
            <v>8.0597988073275006E-14</v>
          </cell>
          <cell r="J2090" t="str">
            <v>Down</v>
          </cell>
          <cell r="L2090" t="str">
            <v>hypothetical protein OsI_29437 [Oryza sativa Indica Group]</v>
          </cell>
          <cell r="M2090" t="str">
            <v>GO:0005634,GO:0005829,GO:0009744,GO:0009749,GO:0019900,GO:0042594,GO:0046872,GO:1905582</v>
          </cell>
          <cell r="N2090" t="str">
            <v>nucleus|cytosol|response to sucrose|response to glucose|kinase binding|response to starvation|metal ion binding|response to mannose</v>
          </cell>
        </row>
        <row r="2091">
          <cell r="A2091" t="str">
            <v>Zlat_10047965</v>
          </cell>
          <cell r="B2091">
            <v>6101.8186566452196</v>
          </cell>
          <cell r="C2091">
            <v>9004.3052642871407</v>
          </cell>
          <cell r="D2091">
            <v>3199.3320490033002</v>
          </cell>
          <cell r="E2091">
            <v>0.35531137107184602</v>
          </cell>
          <cell r="F2091">
            <v>-2.8144328648513595</v>
          </cell>
          <cell r="G2091">
            <v>-1.49284423473933</v>
          </cell>
          <cell r="H2091">
            <v>3.2522968131070799E-28</v>
          </cell>
          <cell r="I2091">
            <v>7.9521013817289301E-26</v>
          </cell>
          <cell r="J2091" t="str">
            <v>Down</v>
          </cell>
          <cell r="K2091" t="str">
            <v>CESA8; Os07g0208500, LOC_Os07g10770; OJ1136_A05.10, OJ1559_F09.120, OsJ_022567</v>
          </cell>
          <cell r="L2091" t="str">
            <v>cellulose synthase4 [Zea mays]</v>
          </cell>
          <cell r="M2091" t="str">
            <v>GO:0005794,GO:0005802,GO:0005886,GO:0009833,GO:0016021,GO:0016759,GO:0016760,GO:0030244,GO:0046872,GO:0071555</v>
          </cell>
          <cell r="N2091" t="str">
            <v>Golgi apparatus|trans-Golgi network|plasma membrane|plant-type primary cell wall biogenesis|integral component of membrane|cellulose synthase activity|cellulose synthase (UDP-forming) activity|cellulose biosynthetic process|metal ion binding|cell wall organization</v>
          </cell>
        </row>
        <row r="2092">
          <cell r="A2092" t="str">
            <v>Zlat_10017453</v>
          </cell>
          <cell r="B2092">
            <v>330.65591719922401</v>
          </cell>
          <cell r="C2092">
            <v>487.96396966773602</v>
          </cell>
          <cell r="D2092">
            <v>173.34786473071199</v>
          </cell>
          <cell r="E2092">
            <v>0.355247263130407</v>
          </cell>
          <cell r="F2092">
            <v>-2.8149407575672498</v>
          </cell>
          <cell r="G2092">
            <v>-1.4931045600805299</v>
          </cell>
          <cell r="H2092">
            <v>1.37287662348908E-13</v>
          </cell>
          <cell r="I2092">
            <v>8.4224732781397099E-12</v>
          </cell>
          <cell r="J2092" t="str">
            <v>Down</v>
          </cell>
          <cell r="L2092" t="str">
            <v>Myb transcription factor [Oryza sativa Japonica Group]</v>
          </cell>
          <cell r="M2092" t="str">
            <v>GO:0003700,GO:0005634,GO:0009733,GO:0010087,GO:0010089,GO:0010119,GO:0010214,GO:0030154,GO:0043565,GO:0044212,GO:0048364</v>
          </cell>
          <cell r="N2092" t="str">
            <v>DNA-binding transcription factor activity|nucleus|response to auxin|phloem or xylem histogenesis|xylem development|regulation of stomatal movement|seed coat development|cell differentiation|sequence-specific DNA binding|transcription regulatory region DNA binding|root development</v>
          </cell>
        </row>
        <row r="2093">
          <cell r="A2093" t="str">
            <v>Zlat_10025539</v>
          </cell>
          <cell r="B2093">
            <v>56.374403607821399</v>
          </cell>
          <cell r="C2093">
            <v>83.204152706378096</v>
          </cell>
          <cell r="D2093">
            <v>29.544654509264699</v>
          </cell>
          <cell r="E2093">
            <v>0.35508629735736702</v>
          </cell>
          <cell r="F2093">
            <v>-2.8162168110744554</v>
          </cell>
          <cell r="G2093">
            <v>-1.49375840649695</v>
          </cell>
          <cell r="H2093">
            <v>1.5353212660737599E-3</v>
          </cell>
          <cell r="I2093">
            <v>1.28611743197271E-2</v>
          </cell>
          <cell r="J2093" t="str">
            <v>Down</v>
          </cell>
          <cell r="L2093" t="str">
            <v>PREDICTED: uncharacterized protein LOC102716602 [Oryza brachyantha]</v>
          </cell>
        </row>
        <row r="2094">
          <cell r="A2094" t="str">
            <v>Zlat_10046690</v>
          </cell>
          <cell r="B2094">
            <v>118.82138872080201</v>
          </cell>
          <cell r="C2094">
            <v>175.50248616031499</v>
          </cell>
          <cell r="D2094">
            <v>62.140291281288803</v>
          </cell>
          <cell r="E2094">
            <v>0.35407071797562001</v>
          </cell>
          <cell r="F2094">
            <v>-2.8242945525612662</v>
          </cell>
          <cell r="G2094">
            <v>-1.4978905586371201</v>
          </cell>
          <cell r="H2094">
            <v>3.9859416465664998E-3</v>
          </cell>
          <cell r="I2094">
            <v>2.8142632985655301E-2</v>
          </cell>
          <cell r="J2094" t="str">
            <v>Down</v>
          </cell>
          <cell r="K2094" t="str">
            <v>imp1; SPBC2D10.07c</v>
          </cell>
          <cell r="L2094" t="str">
            <v>PREDICTED: mitochondrial inner membrane protease subunit 1 [Oryza brachyantha]</v>
          </cell>
          <cell r="M2094" t="str">
            <v>GO:0004222,GO:0005739,GO:0006627,GO:0008236,GO:0016021,GO:0042720</v>
          </cell>
          <cell r="N2094" t="str">
            <v>metalloendopeptidase activity|mitochondrion|protein processing involved in protein targeting to mitochondrion|serine-type peptidase activity|integral component of membrane|mitochondrial inner membrane peptidase complex</v>
          </cell>
          <cell r="O2094" t="str">
            <v>ko03060</v>
          </cell>
          <cell r="P2094" t="str">
            <v>Protein export</v>
          </cell>
        </row>
        <row r="2095">
          <cell r="A2095" t="str">
            <v>Zlat_10007889</v>
          </cell>
          <cell r="B2095">
            <v>42.875669952409602</v>
          </cell>
          <cell r="C2095">
            <v>63.360474458804703</v>
          </cell>
          <cell r="D2095">
            <v>22.390865446014399</v>
          </cell>
          <cell r="E2095">
            <v>0.353388538158317</v>
          </cell>
          <cell r="F2095">
            <v>-2.8297465594427487</v>
          </cell>
          <cell r="G2095">
            <v>-1.5006728467644299</v>
          </cell>
          <cell r="H2095">
            <v>1.9160454654046099E-2</v>
          </cell>
          <cell r="I2095">
            <v>9.8617791038622699E-2</v>
          </cell>
          <cell r="J2095" t="str">
            <v>Down</v>
          </cell>
          <cell r="L2095" t="str">
            <v>hypothetical protein OsI_03047 [Oryza sativa Indica Group]</v>
          </cell>
        </row>
        <row r="2096">
          <cell r="A2096" t="str">
            <v>Zlat_10006166</v>
          </cell>
          <cell r="B2096">
            <v>27.7140798841391</v>
          </cell>
          <cell r="C2096">
            <v>40.956574321355099</v>
          </cell>
          <cell r="D2096">
            <v>14.471585446922999</v>
          </cell>
          <cell r="E2096">
            <v>0.35333974305017601</v>
          </cell>
          <cell r="F2096">
            <v>-2.8301373385500961</v>
          </cell>
          <cell r="G2096">
            <v>-1.50087206466053</v>
          </cell>
          <cell r="H2096">
            <v>2.6828428437768798E-2</v>
          </cell>
          <cell r="I2096">
            <v>0.12698061892932999</v>
          </cell>
          <cell r="J2096" t="str">
            <v>Down</v>
          </cell>
          <cell r="K2096" t="str">
            <v>PBL28 {ECO:0000303|PubMed:20413097}; At1g24030 {ECO:0000312|Araport:AT1G24030}; T23E23.18 {ECO:0000312|EMBL:AAF87144.1}</v>
          </cell>
          <cell r="L2096" t="str">
            <v>PREDICTED: serine/threonine-protein kinase CDL1-like [Oryza brachyantha]</v>
          </cell>
        </row>
        <row r="2097">
          <cell r="A2097" t="str">
            <v>Zlat_10022085</v>
          </cell>
          <cell r="B2097">
            <v>27410.0044110034</v>
          </cell>
          <cell r="C2097">
            <v>40514.054637363297</v>
          </cell>
          <cell r="D2097">
            <v>14305.9541846435</v>
          </cell>
          <cell r="E2097">
            <v>0.35311089726008599</v>
          </cell>
          <cell r="F2097">
            <v>-2.8319715074197891</v>
          </cell>
          <cell r="G2097">
            <v>-1.5018067504806001</v>
          </cell>
          <cell r="H2097">
            <v>1.6222071371309199E-99</v>
          </cell>
          <cell r="I2097">
            <v>7.8195018887244892E-96</v>
          </cell>
          <cell r="J2097" t="str">
            <v>Down</v>
          </cell>
        </row>
        <row r="2098">
          <cell r="A2098" t="str">
            <v>Zlat_10039059</v>
          </cell>
          <cell r="B2098">
            <v>326.09908733820299</v>
          </cell>
          <cell r="C2098">
            <v>482.036180908951</v>
          </cell>
          <cell r="D2098">
            <v>170.16199376745499</v>
          </cell>
          <cell r="E2098">
            <v>0.35300668395179202</v>
          </cell>
          <cell r="F2098">
            <v>-2.8328075514189526</v>
          </cell>
          <cell r="G2098">
            <v>-1.50223259464073</v>
          </cell>
          <cell r="H2098">
            <v>1.4782993495546299E-13</v>
          </cell>
          <cell r="I2098">
            <v>8.9713627073151497E-12</v>
          </cell>
          <cell r="J2098" t="str">
            <v>Down</v>
          </cell>
          <cell r="L2098" t="str">
            <v>hypothetical protein OsI_16983 [Oryza sativa Indica Group]</v>
          </cell>
        </row>
        <row r="2099">
          <cell r="A2099" t="str">
            <v>Zlat_10011695</v>
          </cell>
          <cell r="B2099">
            <v>116.542324996568</v>
          </cell>
          <cell r="C2099">
            <v>172.304690986655</v>
          </cell>
          <cell r="D2099">
            <v>60.779959006480397</v>
          </cell>
          <cell r="E2099">
            <v>0.35274697780101499</v>
          </cell>
          <cell r="F2099">
            <v>-2.83489317536861</v>
          </cell>
          <cell r="G2099">
            <v>-1.5032943724621699</v>
          </cell>
          <cell r="H2099">
            <v>1.5408050481105999E-4</v>
          </cell>
          <cell r="I2099">
            <v>1.80332445138216E-3</v>
          </cell>
          <cell r="J2099" t="str">
            <v>Down</v>
          </cell>
          <cell r="K2099" t="str">
            <v>GLU11; Os09g0394300, LOC_Os09g23084; B1339H09.3, OSJNOa018M17.6</v>
          </cell>
          <cell r="L2099" t="str">
            <v>endoglucanase 22 [Sorghum bicolor]</v>
          </cell>
          <cell r="M2099" t="str">
            <v>GO:0005576,GO:0008810,GO:0030245,GO:0071555</v>
          </cell>
          <cell r="N2099" t="str">
            <v>extracellular region|cellulase activity|cellulose catabolic process|cell wall organization</v>
          </cell>
        </row>
        <row r="2100">
          <cell r="A2100" t="str">
            <v>Zlat_10017484</v>
          </cell>
          <cell r="B2100">
            <v>25.3061550654778</v>
          </cell>
          <cell r="C2100">
            <v>37.4146240493329</v>
          </cell>
          <cell r="D2100">
            <v>13.197686081622599</v>
          </cell>
          <cell r="E2100">
            <v>0.35274137899183</v>
          </cell>
          <cell r="F2100">
            <v>-2.8349381715808324</v>
          </cell>
          <cell r="G2100">
            <v>-1.50331727113702</v>
          </cell>
          <cell r="H2100">
            <v>3.4269645947480103E-2</v>
          </cell>
          <cell r="I2100">
            <v>0.15212819281145601</v>
          </cell>
          <cell r="J2100" t="str">
            <v>Down</v>
          </cell>
          <cell r="K2100" t="str">
            <v>ACR3 {ECO:0000303|PubMed:12481063}; At1g76990 {ECO:0000312|Araport:AT1G76990}; F22K20.9 {ECO:0000312|EMBL:AAC00631.1}</v>
          </cell>
          <cell r="L2100" t="str">
            <v>PREDICTED: ACT domain-containing protein ACR3 [Oryza brachyantha]</v>
          </cell>
          <cell r="M2100" t="str">
            <v>GO:0005829,GO:0016597</v>
          </cell>
          <cell r="N2100" t="str">
            <v>cytosol|amino acid binding</v>
          </cell>
        </row>
        <row r="2101">
          <cell r="A2101" t="str">
            <v>Zlat_10027619</v>
          </cell>
          <cell r="B2101">
            <v>66.914993307341305</v>
          </cell>
          <cell r="C2101">
            <v>98.941516809856694</v>
          </cell>
          <cell r="D2101">
            <v>34.888469804825903</v>
          </cell>
          <cell r="E2101">
            <v>0.35261709067866498</v>
          </cell>
          <cell r="F2101">
            <v>-2.835937413230166</v>
          </cell>
          <cell r="G2101">
            <v>-1.50382569385429</v>
          </cell>
          <cell r="H2101">
            <v>5.2289905439684202E-4</v>
          </cell>
          <cell r="I2101">
            <v>5.2031732269858704E-3</v>
          </cell>
          <cell r="J2101" t="str">
            <v>Down</v>
          </cell>
          <cell r="L2101" t="str">
            <v>PREDICTED: anthocyanidin reductase-like [Oryza brachyantha]</v>
          </cell>
          <cell r="M2101" t="str">
            <v>GO:0009813,GO:0016491,GO:0050662</v>
          </cell>
          <cell r="N2101" t="str">
            <v>flavonoid biosynthetic process|oxidoreductase activity|coenzyme binding</v>
          </cell>
        </row>
        <row r="2102">
          <cell r="A2102" t="str">
            <v>Zlat_10040265</v>
          </cell>
          <cell r="B2102">
            <v>266.27741560458099</v>
          </cell>
          <cell r="C2102">
            <v>393.77057734585202</v>
          </cell>
          <cell r="D2102">
            <v>138.78425386331</v>
          </cell>
          <cell r="E2102">
            <v>0.35244952733330998</v>
          </cell>
          <cell r="F2102">
            <v>-2.8372856890067677</v>
          </cell>
          <cell r="G2102">
            <v>-1.50451142426828</v>
          </cell>
          <cell r="H2102">
            <v>1.4340979916298399E-10</v>
          </cell>
          <cell r="I2102">
            <v>5.8230246009114602E-9</v>
          </cell>
          <cell r="J2102" t="str">
            <v>Down</v>
          </cell>
          <cell r="K2102" t="str">
            <v>ACR9 {ECO:0000303|PubMed:21861936}; At2g39570 {ECO:0000312|Araport:AT2G39570}</v>
          </cell>
          <cell r="L2102" t="str">
            <v>ACT domain-containing protein ACR9 isoform X2 [Oryza sativa Japonica Group]</v>
          </cell>
        </row>
        <row r="2103">
          <cell r="A2103" t="str">
            <v>Zlat_10013929</v>
          </cell>
          <cell r="B2103">
            <v>2131.0781436030502</v>
          </cell>
          <cell r="C2103">
            <v>3152.27225508727</v>
          </cell>
          <cell r="D2103">
            <v>1109.88403211884</v>
          </cell>
          <cell r="E2103">
            <v>0.35209015665688798</v>
          </cell>
          <cell r="F2103">
            <v>-2.840181644085269</v>
          </cell>
          <cell r="G2103">
            <v>-1.5059832003781599</v>
          </cell>
          <cell r="H2103">
            <v>1.9422427322840999E-51</v>
          </cell>
          <cell r="I2103">
            <v>1.4246772667984799E-48</v>
          </cell>
          <cell r="J2103" t="str">
            <v>Down</v>
          </cell>
          <cell r="K2103" t="str">
            <v>At4g06744; F15N16</v>
          </cell>
          <cell r="L2103" t="str">
            <v>unnamed protein product [Oryza sativa Japonica Group]</v>
          </cell>
          <cell r="M2103" t="str">
            <v>GO:0005576</v>
          </cell>
          <cell r="N2103" t="str">
            <v>extracellular region</v>
          </cell>
        </row>
        <row r="2104">
          <cell r="A2104" t="str">
            <v>Zlat_10023989</v>
          </cell>
          <cell r="B2104">
            <v>73.193721103437497</v>
          </cell>
          <cell r="C2104">
            <v>108.283090952291</v>
          </cell>
          <cell r="D2104">
            <v>38.104351254583797</v>
          </cell>
          <cell r="E2104">
            <v>0.35189567382567899</v>
          </cell>
          <cell r="F2104">
            <v>-2.8417513325138999</v>
          </cell>
          <cell r="G2104">
            <v>-1.50678031705612</v>
          </cell>
          <cell r="H2104">
            <v>2.7171578003059498E-4</v>
          </cell>
          <cell r="I2104">
            <v>2.9375949534739898E-3</v>
          </cell>
          <cell r="J2104" t="str">
            <v>Down</v>
          </cell>
          <cell r="K2104" t="str">
            <v>REM4.1 {ECO:0000303|PubMed:17984200}; Os07g0569100 {ECO:0000312|EMBL:BAF21950.1}, LOC_Os07g38170 {ECO:0000305}; OJ1019_E02.9 {ECO:0000312|EMBL:BAC79688.1}, OsJ_24800 {ECO:0000312|EMBL:EAZ40353.1}</v>
          </cell>
          <cell r="L2104" t="str">
            <v>hypothetical protein BAE44_0005924 [Dichanthelium oligosanthes]</v>
          </cell>
          <cell r="M2104" t="str">
            <v>GO:0005886,GO:0009738,GO:1900458</v>
          </cell>
          <cell r="N2104" t="str">
            <v>plasma membrane|abscisic acid-activated signaling pathway|negative regulation of brassinosteroid mediated signaling pathway</v>
          </cell>
        </row>
        <row r="2105">
          <cell r="A2105" t="str">
            <v>Zlat_10003116</v>
          </cell>
          <cell r="B2105">
            <v>68.539492386575006</v>
          </cell>
          <cell r="C2105">
            <v>101.420691001758</v>
          </cell>
          <cell r="D2105">
            <v>35.658293771391797</v>
          </cell>
          <cell r="E2105">
            <v>0.35158795921409802</v>
          </cell>
          <cell r="F2105">
            <v>-2.844238472316551</v>
          </cell>
          <cell r="G2105">
            <v>-1.5080424313445</v>
          </cell>
          <cell r="H2105">
            <v>1.3450308301070301E-3</v>
          </cell>
          <cell r="I2105">
            <v>1.15246394792969E-2</v>
          </cell>
          <cell r="J2105" t="str">
            <v>Down</v>
          </cell>
          <cell r="L2105" t="str">
            <v>hypothetical protein OsJ_04129 [Oryza sativa Japonica Group]</v>
          </cell>
        </row>
        <row r="2106">
          <cell r="A2106" t="str">
            <v>Zlat_10045994</v>
          </cell>
          <cell r="B2106">
            <v>70.323399679700898</v>
          </cell>
          <cell r="C2106">
            <v>104.094768228123</v>
          </cell>
          <cell r="D2106">
            <v>36.5520311312792</v>
          </cell>
          <cell r="E2106">
            <v>0.35114186575809297</v>
          </cell>
          <cell r="F2106">
            <v>-2.8478518157926387</v>
          </cell>
          <cell r="G2106">
            <v>-1.5098740795265699</v>
          </cell>
          <cell r="H2106">
            <v>3.0553391270834999E-2</v>
          </cell>
          <cell r="I2106">
            <v>0.139730621884049</v>
          </cell>
          <cell r="J2106" t="str">
            <v>Down</v>
          </cell>
        </row>
        <row r="2107">
          <cell r="A2107" t="str">
            <v>Zlat_10023015</v>
          </cell>
          <cell r="B2107">
            <v>178.45968775408801</v>
          </cell>
          <cell r="C2107">
            <v>264.18317631789398</v>
          </cell>
          <cell r="D2107">
            <v>92.736199190282207</v>
          </cell>
          <cell r="E2107">
            <v>0.35102991978070403</v>
          </cell>
          <cell r="F2107">
            <v>-2.8487600163106368</v>
          </cell>
          <cell r="G2107">
            <v>-1.5103340920509101</v>
          </cell>
          <cell r="H2107">
            <v>2.18574282247084E-8</v>
          </cell>
          <cell r="I2107">
            <v>6.1621508122598097E-7</v>
          </cell>
          <cell r="J2107" t="str">
            <v>Down</v>
          </cell>
          <cell r="K2107" t="str">
            <v>YLS3; Synonyms=XYLP9; At2g44290</v>
          </cell>
          <cell r="L2107" t="str">
            <v>unnamed protein product [Oryza sativa Japonica Group]</v>
          </cell>
          <cell r="M2107" t="str">
            <v>GO:0005886,GO:0006869,GO:0008289,GO:0031225</v>
          </cell>
          <cell r="N2107" t="str">
            <v>plasma membrane|lipid transport|lipid binding|anchored component of membrane</v>
          </cell>
        </row>
        <row r="2108">
          <cell r="A2108" t="str">
            <v>Zlat_10032753</v>
          </cell>
          <cell r="B2108">
            <v>170.771739551639</v>
          </cell>
          <cell r="C2108">
            <v>252.846736336753</v>
          </cell>
          <cell r="D2108">
            <v>88.696742766524594</v>
          </cell>
          <cell r="E2108">
            <v>0.35079251585986099</v>
          </cell>
          <cell r="F2108">
            <v>-2.8506879559525511</v>
          </cell>
          <cell r="G2108">
            <v>-1.51131012660028</v>
          </cell>
          <cell r="H2108">
            <v>3.5762776800186502E-8</v>
          </cell>
          <cell r="I2108">
            <v>9.6924306408987307E-7</v>
          </cell>
          <cell r="J2108" t="str">
            <v>Down</v>
          </cell>
          <cell r="K2108" t="str">
            <v>ZEP; Synonyms=ABA1; Os04g0448900, LOC_Os04g37619; OSJNBa0064H22.16</v>
          </cell>
          <cell r="L2108" t="str">
            <v>H0818E04.7 [Oryza sativa]</v>
          </cell>
          <cell r="M2108" t="str">
            <v>GO:0009414,GO:0009535,GO:0009540,GO:0009688,GO:0016123,GO:0031969,GO:0050891,GO:0052662,GO:0071949</v>
          </cell>
          <cell r="N2108" t="str">
            <v>response to water deprivation|chloroplast thylakoid membrane|zeaxanthin epoxidase [overall] activity|abscisic acid biosynthetic process|xanthophyll biosynthetic process|chloroplast membrane|multicellular organismal water homeostasis|zeaxanthin epoxidase activity|FAD binding</v>
          </cell>
          <cell r="O2108" t="str">
            <v>ko00906</v>
          </cell>
          <cell r="P2108" t="str">
            <v>Carotenoid biosynthesis</v>
          </cell>
        </row>
        <row r="2109">
          <cell r="A2109" t="str">
            <v>Zlat_10036835</v>
          </cell>
          <cell r="B2109">
            <v>21.778777659313</v>
          </cell>
          <cell r="C2109">
            <v>32.2514938634733</v>
          </cell>
          <cell r="D2109">
            <v>11.306061455152699</v>
          </cell>
          <cell r="E2109">
            <v>0.350559310617158</v>
          </cell>
          <cell r="F2109">
            <v>-2.8525843408338085</v>
          </cell>
          <cell r="G2109">
            <v>-1.5122695425363499</v>
          </cell>
          <cell r="H2109">
            <v>4.9459351217736397E-2</v>
          </cell>
          <cell r="I2109">
            <v>0.19801345856536101</v>
          </cell>
          <cell r="J2109" t="str">
            <v>Down</v>
          </cell>
          <cell r="K2109" t="str">
            <v>CYP71A25; At3g48280; T29H11.200</v>
          </cell>
          <cell r="L2109" t="str">
            <v>Os01g0227800 [Oryza sativa Japonica Group]</v>
          </cell>
          <cell r="M2109" t="str">
            <v>GO:0005506,GO:0005794,GO:0016020,GO:0016021,GO:0016709,GO:0020037</v>
          </cell>
          <cell r="N2109" t="str">
            <v>iron ion binding|Golgi apparatus|membrane|integral component of membrane|oxidoreductase activity, acting on paired donors, with incorporation or reduction of molecular oxygen, NAD(P)H as one donor, and incorporation of one atom of oxygen|heme binding</v>
          </cell>
        </row>
        <row r="2110">
          <cell r="A2110" t="str">
            <v>Zlat_10011069</v>
          </cell>
          <cell r="B2110">
            <v>227.00084264088699</v>
          </cell>
          <cell r="C2110">
            <v>336.24574836752703</v>
          </cell>
          <cell r="D2110">
            <v>117.755936914247</v>
          </cell>
          <cell r="E2110">
            <v>0.35020795797701998</v>
          </cell>
          <cell r="F2110">
            <v>-2.8554462490701544</v>
          </cell>
          <cell r="G2110">
            <v>-1.5137162275535301</v>
          </cell>
          <cell r="H2110">
            <v>2.63210186901523E-3</v>
          </cell>
          <cell r="I2110">
            <v>2.00163131089276E-2</v>
          </cell>
          <cell r="J2110" t="str">
            <v>Down</v>
          </cell>
          <cell r="K2110" t="str">
            <v>At5g34940; MGG23.2, T2L5.6, T2L5.7</v>
          </cell>
          <cell r="L2110" t="str">
            <v>PREDICTED: heparanase-like protein 3 [Oryza brachyantha]</v>
          </cell>
          <cell r="M2110" t="str">
            <v>GO:0004566,GO:0005576,GO:0005765,GO:0009505</v>
          </cell>
          <cell r="N2110" t="str">
            <v>beta-glucuronidase activity|extracellular region|lysosomal membrane|plant-type cell wall</v>
          </cell>
          <cell r="O2110" t="str">
            <v>ko00531</v>
          </cell>
          <cell r="P2110" t="str">
            <v>Glycosaminoglycan degradation</v>
          </cell>
        </row>
        <row r="2111">
          <cell r="A2111" t="str">
            <v>Zlat_10040400</v>
          </cell>
          <cell r="B2111">
            <v>119.145105833884</v>
          </cell>
          <cell r="C2111">
            <v>176.62912951928601</v>
          </cell>
          <cell r="D2111">
            <v>61.661082148481</v>
          </cell>
          <cell r="E2111">
            <v>0.34909916793621698</v>
          </cell>
          <cell r="F2111">
            <v>-2.8645155641926578</v>
          </cell>
          <cell r="G2111">
            <v>-1.51829117659803</v>
          </cell>
          <cell r="H2111">
            <v>4.3429661995183999E-6</v>
          </cell>
          <cell r="I2111">
            <v>7.7699027308669001E-5</v>
          </cell>
          <cell r="J2111" t="str">
            <v>Down</v>
          </cell>
          <cell r="L2111" t="str">
            <v>hypothetical protein OsI_09993 [Oryza sativa Indica Group]</v>
          </cell>
        </row>
        <row r="2112">
          <cell r="A2112" t="str">
            <v>Zlat_10033997</v>
          </cell>
          <cell r="B2112">
            <v>1148.4459961706</v>
          </cell>
          <cell r="C2112">
            <v>1703.7466576956399</v>
          </cell>
          <cell r="D2112">
            <v>593.14533464556405</v>
          </cell>
          <cell r="E2112">
            <v>0.348141745115913</v>
          </cell>
          <cell r="F2112">
            <v>-2.8723932536934123</v>
          </cell>
          <cell r="G2112">
            <v>-1.5222532792147501</v>
          </cell>
          <cell r="H2112">
            <v>5.0138463070785401E-29</v>
          </cell>
          <cell r="I2112">
            <v>1.3534176167475499E-26</v>
          </cell>
          <cell r="J2112" t="str">
            <v>Down</v>
          </cell>
          <cell r="K2112" t="str">
            <v>IAA30; Os12g0601300, LOC_Os12g40890</v>
          </cell>
          <cell r="L2112" t="str">
            <v>AUX3 protein [Phyllostachys edulis]</v>
          </cell>
          <cell r="M2112" t="str">
            <v>GO:0005634,GO:0006355,GO:0009734</v>
          </cell>
          <cell r="N2112" t="str">
            <v>nucleus|regulation of transcription, DNA-templated|auxin-activated signaling pathway</v>
          </cell>
          <cell r="O2112" t="str">
            <v>ko04075</v>
          </cell>
          <cell r="P2112" t="str">
            <v>Plant hormone signal transduction</v>
          </cell>
        </row>
        <row r="2113">
          <cell r="A2113" t="str">
            <v>Zlat_10037460</v>
          </cell>
          <cell r="B2113">
            <v>32.279313537665502</v>
          </cell>
          <cell r="C2113">
            <v>47.895366358154803</v>
          </cell>
          <cell r="D2113">
            <v>16.6632607171762</v>
          </cell>
          <cell r="E2113">
            <v>0.34790966191949801</v>
          </cell>
          <cell r="F2113">
            <v>-2.8743093666406643</v>
          </cell>
          <cell r="G2113">
            <v>-1.5232153497904699</v>
          </cell>
          <cell r="H2113">
            <v>1.5159773433379001E-2</v>
          </cell>
          <cell r="I2113">
            <v>8.2330770189775596E-2</v>
          </cell>
          <cell r="J2113" t="str">
            <v>Down</v>
          </cell>
          <cell r="K2113" t="str">
            <v>SAPK4; Os01g0869900 {ECO:0000312|EMBL:BAF06844.1}, LOC_Os01g64970 {ECO:0000305}; OsJ_04228 {ECO:0000312|EMBL:EAZ14302.1}, P0039A07.8-1, P0677H08.40-1</v>
          </cell>
          <cell r="L2113" t="str">
            <v>Os05g0433100 [Oryza sativa Japonica Group]</v>
          </cell>
          <cell r="M2113" t="str">
            <v>GO:0004674,GO:0005524,GO:0005634,GO:0005737,GO:0006468,GO:0009738,GO:0035556</v>
          </cell>
          <cell r="N2113" t="str">
            <v>protein serine/threonine kinase activity|ATP binding|nucleus|cytoplasm|protein phosphorylation|abscisic acid-activated signaling pathway|intracellular signal transduction</v>
          </cell>
          <cell r="O2113" t="str">
            <v>ko04075</v>
          </cell>
          <cell r="P2113" t="str">
            <v>Plant hormone signal transduction</v>
          </cell>
        </row>
        <row r="2114">
          <cell r="A2114" t="str">
            <v>Zlat_10017929</v>
          </cell>
          <cell r="B2114">
            <v>858.66704186263098</v>
          </cell>
          <cell r="C2114">
            <v>1274.1622361278601</v>
          </cell>
          <cell r="D2114">
            <v>443.17184759739803</v>
          </cell>
          <cell r="E2114">
            <v>0.34781430106120698</v>
          </cell>
          <cell r="F2114">
            <v>-2.875097421092021</v>
          </cell>
          <cell r="G2114">
            <v>-1.5236108418118299</v>
          </cell>
          <cell r="H2114">
            <v>3.4237848836838398E-13</v>
          </cell>
          <cell r="I2114">
            <v>2.0021724357930698E-11</v>
          </cell>
          <cell r="J2114" t="str">
            <v>Down</v>
          </cell>
          <cell r="K2114" t="str">
            <v>SULTR3;5; At5g19600; T29J13.20</v>
          </cell>
          <cell r="L2114" t="str">
            <v>hypothetical protein OsI_03536 [Oryza sativa Indica Group]</v>
          </cell>
          <cell r="M2114" t="str">
            <v>GO:0008271,GO:0015116,GO:0015293,GO:0015301,GO:0016021</v>
          </cell>
          <cell r="N2114" t="str">
            <v>secondary active sulfate transmembrane transporter activity|sulfate transmembrane transporter activity|symporter activity|anion:anion antiporter activity|integral component of membrane</v>
          </cell>
        </row>
        <row r="2115">
          <cell r="A2115" t="str">
            <v>Zlat_10033453</v>
          </cell>
          <cell r="B2115">
            <v>44.642577973738902</v>
          </cell>
          <cell r="C2115">
            <v>66.253424735233295</v>
          </cell>
          <cell r="D2115">
            <v>23.031731212244399</v>
          </cell>
          <cell r="E2115">
            <v>0.34763080254772499</v>
          </cell>
          <cell r="F2115">
            <v>-2.8766150544519529</v>
          </cell>
          <cell r="G2115">
            <v>-1.5243721740871801</v>
          </cell>
          <cell r="H2115">
            <v>3.9948087160869804E-3</v>
          </cell>
          <cell r="I2115">
            <v>2.8181650783651799E-2</v>
          </cell>
          <cell r="J2115" t="str">
            <v>Down</v>
          </cell>
          <cell r="K2115" t="str">
            <v>NPF8.3; Synonyms=NTR1, PTR2, PTR2-B; At2g02040; F14H20.11</v>
          </cell>
          <cell r="L2115" t="str">
            <v>hypothetical protein OsJ_30518 [Oryza sativa Japonica Group]</v>
          </cell>
          <cell r="M2115" t="str">
            <v>GO:0000325,GO:0005773,GO:0005774,GO:0005794,GO:0009705,GO:0015031,GO:0015333,GO:0015334,GO:0015706,GO:0015833,GO:0016021,GO:0035673,GO:0042937,GO:0042938,GO:0042939,GO:1904680</v>
          </cell>
          <cell r="N2115" t="str">
            <v>plant-type vacuole|vacuole|vacuolar membrane|Golgi apparatus|plant-type vacuole membrane|protein transport|peptide:proton symporter activity|high-affinity oligopeptide transmembrane transporter activity|nitrate transport|peptide transport|integral component of membrane|oligopeptide transmembrane transporter activity|tripeptide transmembrane transporter activity|dipeptide transport|tripeptide transport|peptide transmembrane transporter activity</v>
          </cell>
        </row>
        <row r="2116">
          <cell r="A2116" t="str">
            <v>Zlat_10004361</v>
          </cell>
          <cell r="B2116">
            <v>319.886202819125</v>
          </cell>
          <cell r="C2116">
            <v>474.80505028596201</v>
          </cell>
          <cell r="D2116">
            <v>164.967355352287</v>
          </cell>
          <cell r="E2116">
            <v>0.347442292900912</v>
          </cell>
          <cell r="F2116">
            <v>-2.8781758019458867</v>
          </cell>
          <cell r="G2116">
            <v>-1.52515471607036</v>
          </cell>
          <cell r="H2116">
            <v>1.0365766671784599E-13</v>
          </cell>
          <cell r="I2116">
            <v>6.4442689301683696E-12</v>
          </cell>
          <cell r="J2116" t="str">
            <v>Down</v>
          </cell>
          <cell r="K2116" t="str">
            <v>ATH1; At4g32980; F26P21.100</v>
          </cell>
          <cell r="L2116" t="str">
            <v>PREDICTED: uncharacterized protein LOC102715865 [Oryza brachyantha]</v>
          </cell>
          <cell r="M2116" t="str">
            <v>GO:0003677,GO:0003700,GO:0005634,GO:0008285,GO:0009640,GO:0010227,GO:0010228,GO:0010371,GO:0043565,GO:0090470</v>
          </cell>
          <cell r="N2116" t="str">
            <v>DNA binding|DNA-binding transcription factor activity|nucleus|negative regulation of cell proliferation|photomorphogenesis|floral organ abscission|vegetative to reproductive phase transition of meristem|regulation of gibberellin biosynthetic process|sequence-specific DNA binding|shoot organ boundary specification</v>
          </cell>
        </row>
        <row r="2117">
          <cell r="A2117" t="str">
            <v>Zlat_10001926</v>
          </cell>
          <cell r="B2117">
            <v>99.907739255489503</v>
          </cell>
          <cell r="C2117">
            <v>148.47621110038901</v>
          </cell>
          <cell r="D2117">
            <v>51.339267410589997</v>
          </cell>
          <cell r="E2117">
            <v>0.345774363651279</v>
          </cell>
          <cell r="F2117">
            <v>-2.8920594038270631</v>
          </cell>
          <cell r="G2117">
            <v>-1.5320971860118999</v>
          </cell>
          <cell r="H2117">
            <v>1.6012690789481401E-5</v>
          </cell>
          <cell r="I2117">
            <v>2.4503411003114802E-4</v>
          </cell>
          <cell r="J2117" t="str">
            <v>Down</v>
          </cell>
          <cell r="K2117" t="str">
            <v>EREBP1; Os02g0782700, LOC_Os02g54160; OJ1311_D08.9</v>
          </cell>
          <cell r="L2117" t="str">
            <v>PREDICTED: ethylene-responsive transcription factor ERF073-like [Oryza brachyantha]</v>
          </cell>
          <cell r="M2117" t="str">
            <v>GO:0003677,GO:0003700,GO:0005634,GO:0006952</v>
          </cell>
          <cell r="N2117" t="str">
            <v>DNA binding|DNA-binding transcription factor activity|nucleus|defense response</v>
          </cell>
        </row>
        <row r="2118">
          <cell r="A2118" t="str">
            <v>Zlat_10012804</v>
          </cell>
          <cell r="B2118">
            <v>1335.0314116529701</v>
          </cell>
          <cell r="C2118">
            <v>1986.43684481381</v>
          </cell>
          <cell r="D2118">
            <v>683.62597849213103</v>
          </cell>
          <cell r="E2118">
            <v>0.34414684779782501</v>
          </cell>
          <cell r="F2118">
            <v>-2.9057363343553484</v>
          </cell>
          <cell r="G2118">
            <v>-1.5389037991938499</v>
          </cell>
          <cell r="H2118">
            <v>3.9677242967135201E-35</v>
          </cell>
          <cell r="I2118">
            <v>1.6443932669589599E-32</v>
          </cell>
          <cell r="J2118" t="str">
            <v>Down</v>
          </cell>
          <cell r="K2118" t="str">
            <v>At4g06744; F15N16</v>
          </cell>
          <cell r="L2118" t="str">
            <v>unnamed protein product [Oryza sativa Japonica Group]</v>
          </cell>
          <cell r="M2118" t="str">
            <v>GO:0005576</v>
          </cell>
          <cell r="N2118" t="str">
            <v>extracellular region</v>
          </cell>
        </row>
        <row r="2119">
          <cell r="A2119" t="str">
            <v>Zlat_10042053</v>
          </cell>
          <cell r="B2119">
            <v>154.464376533136</v>
          </cell>
          <cell r="C2119">
            <v>229.83971789121901</v>
          </cell>
          <cell r="D2119">
            <v>79.089035175053297</v>
          </cell>
          <cell r="E2119">
            <v>0.34410516990142398</v>
          </cell>
          <cell r="F2119">
            <v>-2.906088276111837</v>
          </cell>
          <cell r="G2119">
            <v>-1.53907852732535</v>
          </cell>
          <cell r="H2119">
            <v>7.2917739485378703E-3</v>
          </cell>
          <cell r="I2119">
            <v>4.6005803397824403E-2</v>
          </cell>
          <cell r="J2119" t="str">
            <v>Down</v>
          </cell>
          <cell r="L2119" t="str">
            <v>hypothetical protein TRIUR3_33704 [Triticum urartu]</v>
          </cell>
        </row>
        <row r="2120">
          <cell r="A2120" t="str">
            <v>Zlat_10009148</v>
          </cell>
          <cell r="B2120">
            <v>399.05633008336702</v>
          </cell>
          <cell r="C2120">
            <v>593.87419007197502</v>
          </cell>
          <cell r="D2120">
            <v>204.23847009475901</v>
          </cell>
          <cell r="E2120">
            <v>0.34390864851359498</v>
          </cell>
          <cell r="F2120">
            <v>-2.9077489162371828</v>
          </cell>
          <cell r="G2120">
            <v>-1.53990269809568</v>
          </cell>
          <cell r="H2120">
            <v>1.2190822418130099E-16</v>
          </cell>
          <cell r="I2120">
            <v>1.11173710819607E-14</v>
          </cell>
          <cell r="J2120" t="str">
            <v>Down</v>
          </cell>
          <cell r="K2120" t="str">
            <v>Os01g0926400, LOC_Os01g70180; OSJNBa0093F16.16, P0482D04.15</v>
          </cell>
          <cell r="L2120" t="str">
            <v>PREDICTED: probable glucuronosyltransferase Os01g0926400 [Oryza brachyantha]</v>
          </cell>
          <cell r="M2120" t="str">
            <v>GO:0000139,GO:0006486,GO:0016021,GO:0016757,GO:0071555</v>
          </cell>
          <cell r="N2120" t="str">
            <v>Golgi membrane|protein glycosylation|integral component of membrane|transferase activity, transferring glycosyl groups|cell wall organization</v>
          </cell>
        </row>
        <row r="2121">
          <cell r="A2121" t="str">
            <v>Zlat_10034663</v>
          </cell>
          <cell r="B2121">
            <v>3726.3018425558098</v>
          </cell>
          <cell r="C2121">
            <v>5553.2597343961397</v>
          </cell>
          <cell r="D2121">
            <v>1899.3439507154701</v>
          </cell>
          <cell r="E2121">
            <v>0.34202325148798501</v>
          </cell>
          <cell r="F2121">
            <v>-2.9237778298681811</v>
          </cell>
          <cell r="G2121">
            <v>-1.54783368888099</v>
          </cell>
          <cell r="H2121">
            <v>7.6602512433637108E-71</v>
          </cell>
          <cell r="I2121">
            <v>1.12379216284165E-67</v>
          </cell>
          <cell r="J2121" t="str">
            <v>Down</v>
          </cell>
          <cell r="K2121" t="str">
            <v>ERD3; At4g19120; T18B16.90</v>
          </cell>
          <cell r="L2121" t="str">
            <v>PREDICTED: probable methyltransferase PMT21 [Oryza brachyantha]</v>
          </cell>
          <cell r="M2121" t="str">
            <v>GO:0005768,GO:0005789,GO:0005794,GO:0005802,GO:0008757,GO:0016021,GO:0052546</v>
          </cell>
          <cell r="N2121" t="str">
            <v>endosome|endoplasmic reticulum membrane|Golgi apparatus|trans-Golgi network|S-adenosylmethionine-dependent methyltransferase activity|integral component of membrane|cell wall pectin metabolic process</v>
          </cell>
        </row>
        <row r="2122">
          <cell r="A2122" t="str">
            <v>Zlat_10000244</v>
          </cell>
          <cell r="B2122">
            <v>36.462325995211401</v>
          </cell>
          <cell r="C2122">
            <v>54.341587508130502</v>
          </cell>
          <cell r="D2122">
            <v>18.583064482292301</v>
          </cell>
          <cell r="E2122">
            <v>0.341967640888518</v>
          </cell>
          <cell r="F2122">
            <v>-2.9242532930944822</v>
          </cell>
          <cell r="G2122">
            <v>-1.54806828012231</v>
          </cell>
          <cell r="H2122">
            <v>1.7097105537723999E-2</v>
          </cell>
          <cell r="I2122">
            <v>9.0413741226942193E-2</v>
          </cell>
          <cell r="J2122" t="str">
            <v>Down</v>
          </cell>
          <cell r="K2122" t="str">
            <v>TULP6; Synonyms=TULP14; Os03g0351400, LOC_Os03g22800; OsJ_010398</v>
          </cell>
          <cell r="L2122" t="str">
            <v>hypothetical protein PAHAL_9G465500 [Panicum hallii]</v>
          </cell>
          <cell r="M2122" t="str">
            <v>GO:0005929,GO:0035091,GO:0061512</v>
          </cell>
          <cell r="N2122" t="str">
            <v>cilium|phosphatidylinositol binding|protein localization to cilium</v>
          </cell>
        </row>
        <row r="2123">
          <cell r="A2123" t="str">
            <v>Zlat_10023529</v>
          </cell>
          <cell r="B2123">
            <v>456.80816794280901</v>
          </cell>
          <cell r="C2123">
            <v>681.15072641487097</v>
          </cell>
          <cell r="D2123">
            <v>232.46560947074599</v>
          </cell>
          <cell r="E2123">
            <v>0.34128365493242901</v>
          </cell>
          <cell r="F2123">
            <v>-2.9301139552024273</v>
          </cell>
          <cell r="G2123">
            <v>-1.55095677366066</v>
          </cell>
          <cell r="H2123">
            <v>9.8943669206973892E-19</v>
          </cell>
          <cell r="I2123">
            <v>1.10548254515951E-16</v>
          </cell>
          <cell r="J2123" t="str">
            <v>Down</v>
          </cell>
          <cell r="K2123" t="str">
            <v>PPDK2; Synonyms=CPDK2; Os03g0432100, LOC_Os03g31750; OsJ_010907, OSJNBa0036E17.10</v>
          </cell>
          <cell r="L2123" t="str">
            <v>PREDICTED: pyruvate, phosphate dikinase 2 isoform X1 [Oryza brachyantha]</v>
          </cell>
          <cell r="M2123" t="str">
            <v>GO:0005524,GO:0005737,GO:0006090,GO:0016301,GO:0046872,GO:0050242</v>
          </cell>
          <cell r="N2123" t="str">
            <v>ATP binding|cytoplasm|pyruvate metabolic process|kinase activity|metal ion binding|pyruvate, phosphate dikinase activity</v>
          </cell>
          <cell r="O2123" t="str">
            <v>ko00710,ko00720,ko00620,ko01200</v>
          </cell>
          <cell r="P2123" t="str">
            <v>Carbon fixation in photosynthetic organisms|Carbon fixation pathways in prokaryotes|Pyruvate metabolism|Carbon metabolism</v>
          </cell>
        </row>
        <row r="2124">
          <cell r="A2124" t="str">
            <v>Zlat_10037059</v>
          </cell>
          <cell r="B2124">
            <v>22857.7419435843</v>
          </cell>
          <cell r="C2124">
            <v>34090.492367501</v>
          </cell>
          <cell r="D2124">
            <v>11624.991519667599</v>
          </cell>
          <cell r="E2124">
            <v>0.34100391963684101</v>
          </cell>
          <cell r="F2124">
            <v>-2.9325176117182763</v>
          </cell>
          <cell r="G2124">
            <v>-1.5521397726228601</v>
          </cell>
          <cell r="H2124">
            <v>1.9035741518765299E-83</v>
          </cell>
          <cell r="I2124">
            <v>4.2820266021745197E-80</v>
          </cell>
          <cell r="J2124" t="str">
            <v>Down</v>
          </cell>
          <cell r="K2124" t="str">
            <v>PIP2-6; Os04g0233400, LOC_Os04g16450; OSJNBb0093G06.10</v>
          </cell>
          <cell r="L2124" t="str">
            <v>PREDICTED: probable aquaporin PIP2-6 [Oryza brachyantha]</v>
          </cell>
          <cell r="M2124" t="str">
            <v>GO:0005773,GO:0005886,GO:0009414,GO:0009506,GO:0015250,GO:0016021</v>
          </cell>
          <cell r="N2124" t="str">
            <v>vacuole|plasma membrane|response to water deprivation|plasmodesma|water channel activity|integral component of membrane</v>
          </cell>
        </row>
        <row r="2125">
          <cell r="A2125" t="str">
            <v>Zlat_10023495</v>
          </cell>
          <cell r="B2125">
            <v>101.658979200407</v>
          </cell>
          <cell r="C2125">
            <v>151.618426936296</v>
          </cell>
          <cell r="D2125">
            <v>51.699531464518799</v>
          </cell>
          <cell r="E2125">
            <v>0.34098448657722102</v>
          </cell>
          <cell r="F2125">
            <v>-2.9326847389390984</v>
          </cell>
          <cell r="G2125">
            <v>-1.5522219909670301</v>
          </cell>
          <cell r="H2125">
            <v>1.8175594912578901E-2</v>
          </cell>
          <cell r="I2125">
            <v>9.4583732810030199E-2</v>
          </cell>
          <cell r="J2125" t="str">
            <v>Down</v>
          </cell>
          <cell r="K2125" t="str">
            <v>RKL1; At1g48480; T1N15.9</v>
          </cell>
          <cell r="L2125" t="str">
            <v>hypothetical protein SHCRBa_121_P14_R_290 [Saccharum hybrid cultivar R570]</v>
          </cell>
        </row>
        <row r="2126">
          <cell r="A2126" t="str">
            <v>Zlat_10015060</v>
          </cell>
          <cell r="B2126">
            <v>85.470097473785003</v>
          </cell>
          <cell r="C2126">
            <v>127.487567075271</v>
          </cell>
          <cell r="D2126">
            <v>43.452627872298997</v>
          </cell>
          <cell r="E2126">
            <v>0.34083816068624001</v>
          </cell>
          <cell r="F2126">
            <v>-2.9339437755050972</v>
          </cell>
          <cell r="G2126">
            <v>-1.55284122425698</v>
          </cell>
          <cell r="H2126">
            <v>1.9098037875852001E-4</v>
          </cell>
          <cell r="I2126">
            <v>2.1631280664835598E-3</v>
          </cell>
          <cell r="J2126" t="str">
            <v>Down</v>
          </cell>
          <cell r="K2126" t="str">
            <v>MOB1-A {ECO:0000303|PubMed:16460730}; Synonyms=MOB1A {ECO:0000303|PubMed:19468312}</v>
          </cell>
          <cell r="L2126" t="str">
            <v>PREDICTED: MOB kinase activator-like 1A isoform X2 [Oryza brachyantha]</v>
          </cell>
          <cell r="M2126" t="str">
            <v>GO:0005737,GO:0005856,GO:0009524,GO:0046872</v>
          </cell>
          <cell r="N2126" t="str">
            <v>cytoplasm|cytoskeleton|phragmoplast|metal ion binding</v>
          </cell>
          <cell r="O2126" t="str">
            <v>ko04392,ko04111,ko04390,ko04391</v>
          </cell>
          <cell r="P2126" t="str">
            <v>Hippo signaling pathway -multiple species|Cell cycle - yeast|Hippo signaling pathway|Hippo signaling pathway - fly</v>
          </cell>
        </row>
        <row r="2127">
          <cell r="A2127" t="str">
            <v>Zlat_10045142</v>
          </cell>
          <cell r="B2127">
            <v>22.2942435785519</v>
          </cell>
          <cell r="C2127">
            <v>33.254952166165701</v>
          </cell>
          <cell r="D2127">
            <v>11.3335349909381</v>
          </cell>
          <cell r="E2127">
            <v>0.34080743626716398</v>
          </cell>
          <cell r="F2127">
            <v>-2.9342082759487833</v>
          </cell>
          <cell r="G2127">
            <v>-1.5529712800140001</v>
          </cell>
          <cell r="H2127">
            <v>4.1952594372766903E-2</v>
          </cell>
          <cell r="I2127">
            <v>0.17590832448952001</v>
          </cell>
          <cell r="J2127" t="str">
            <v>Down</v>
          </cell>
          <cell r="L2127" t="str">
            <v>hypothetical protein OsI_34459 [Oryza sativa Indica Group]</v>
          </cell>
        </row>
        <row r="2128">
          <cell r="A2128" t="str">
            <v>Zlat_10009629</v>
          </cell>
          <cell r="B2128">
            <v>123.292595954494</v>
          </cell>
          <cell r="C2128">
            <v>183.93572244966401</v>
          </cell>
          <cell r="D2128">
            <v>62.649469459323697</v>
          </cell>
          <cell r="E2128">
            <v>0.34060523222436201</v>
          </cell>
          <cell r="F2128">
            <v>-2.9359502009683878</v>
          </cell>
          <cell r="G2128">
            <v>-1.5538274976684401</v>
          </cell>
          <cell r="H2128">
            <v>1.3019384518139999E-6</v>
          </cell>
          <cell r="I2128">
            <v>2.6495782413213499E-5</v>
          </cell>
          <cell r="J2128" t="str">
            <v>Down</v>
          </cell>
          <cell r="K2128" t="str">
            <v>NFD4 {ECO:0000303|PubMed:16698901}; At1g31470 {ECO:0000312|Araport:AT1G31470}; T8E3.15 {ECO:0000312|EMBL:AAG51261.1}</v>
          </cell>
          <cell r="L2128" t="str">
            <v>hypothetical protein OsJ_23380 [Oryza sativa Japonica Group]</v>
          </cell>
          <cell r="M2128" t="str">
            <v>GO:0000741,GO:0005739,GO:0009651,GO:0010197,GO:0016021</v>
          </cell>
          <cell r="N2128" t="str">
            <v>karyogamy|mitochondrion|response to salt stress|polar nucleus fusion|integral component of membrane</v>
          </cell>
        </row>
        <row r="2129">
          <cell r="A2129" t="str">
            <v>Zlat_10031216</v>
          </cell>
          <cell r="B2129">
            <v>165.42936544292999</v>
          </cell>
          <cell r="C2129">
            <v>246.89889629160501</v>
          </cell>
          <cell r="D2129">
            <v>83.959834594255497</v>
          </cell>
          <cell r="E2129">
            <v>0.34005755333589299</v>
          </cell>
          <cell r="F2129">
            <v>-2.9406786886225893</v>
          </cell>
          <cell r="G2129">
            <v>-1.5561491576847399</v>
          </cell>
          <cell r="H2129">
            <v>2.40553710451502E-8</v>
          </cell>
          <cell r="I2129">
            <v>6.7247417548090903E-7</v>
          </cell>
          <cell r="J2129" t="str">
            <v>Down</v>
          </cell>
          <cell r="L2129" t="str">
            <v>hypothetical protein OsI_01446 [Oryza sativa Indica Group]</v>
          </cell>
          <cell r="M2129" t="str">
            <v>GO:0003700,GO:0005634,GO:0009733,GO:0010087,GO:0010089,GO:0010119,GO:0010214,GO:0030154,GO:0043565,GO:0044212,GO:0048364</v>
          </cell>
          <cell r="N2129" t="str">
            <v>DNA-binding transcription factor activity|nucleus|response to auxin|phloem or xylem histogenesis|xylem development|regulation of stomatal movement|seed coat development|cell differentiation|sequence-specific DNA binding|transcription regulatory region DNA binding|root development</v>
          </cell>
        </row>
        <row r="2130">
          <cell r="A2130" t="str">
            <v>Zlat_10046815</v>
          </cell>
          <cell r="B2130">
            <v>26.678383825050499</v>
          </cell>
          <cell r="C2130">
            <v>39.833032740345999</v>
          </cell>
          <cell r="D2130">
            <v>13.5237349097549</v>
          </cell>
          <cell r="E2130">
            <v>0.33951055140365899</v>
          </cell>
          <cell r="F2130">
            <v>-2.9454165588245771</v>
          </cell>
          <cell r="G2130">
            <v>-1.5584716832415499</v>
          </cell>
          <cell r="H2130">
            <v>2.4203175266822901E-2</v>
          </cell>
          <cell r="I2130">
            <v>0.117912725938946</v>
          </cell>
          <cell r="J2130" t="str">
            <v>Down</v>
          </cell>
          <cell r="K2130" t="str">
            <v>LRK10L-1.1 {ECO:0000303|PubMed:12805585}; Synonyms=LRK10L4 {ECO:0000303|PubMed:25510357}; At1g25390 {ECO:0000312|Araport:AT1G25390}; F2J7.14 {ECO:0000312|EMBL:AAG50813.1}</v>
          </cell>
          <cell r="L2130" t="str">
            <v>PREDICTED: probable serine/threonine-protein kinase At1g18390 isoform X5 [Oryza brachyantha]</v>
          </cell>
        </row>
        <row r="2131">
          <cell r="A2131" t="str">
            <v>Zlat_10041708</v>
          </cell>
          <cell r="B2131">
            <v>69.764714600908505</v>
          </cell>
          <cell r="C2131">
            <v>104.16666060634</v>
          </cell>
          <cell r="D2131">
            <v>35.362768595477299</v>
          </cell>
          <cell r="E2131">
            <v>0.33948259826738703</v>
          </cell>
          <cell r="F2131">
            <v>-2.9456590856311551</v>
          </cell>
          <cell r="G2131">
            <v>-1.5585904704520499</v>
          </cell>
          <cell r="H2131">
            <v>2.0252542975673499E-2</v>
          </cell>
          <cell r="I2131">
            <v>0.102810536488598</v>
          </cell>
          <cell r="J2131" t="str">
            <v>Down</v>
          </cell>
          <cell r="L2131" t="str">
            <v>unnamed protein product [Oryza sativa Japonica Group]</v>
          </cell>
        </row>
        <row r="2132">
          <cell r="A2132" t="str">
            <v>Zlat_10025954</v>
          </cell>
          <cell r="B2132">
            <v>1442.9233340764399</v>
          </cell>
          <cell r="C2132">
            <v>2154.4641520580099</v>
          </cell>
          <cell r="D2132">
            <v>731.38251609486895</v>
          </cell>
          <cell r="E2132">
            <v>0.33947304966584302</v>
          </cell>
          <cell r="F2132">
            <v>-2.9457419402934644</v>
          </cell>
          <cell r="G2132">
            <v>-1.55863104959779</v>
          </cell>
          <cell r="H2132">
            <v>3.3565603651331501E-22</v>
          </cell>
          <cell r="I2132">
            <v>5.2433824000149503E-20</v>
          </cell>
          <cell r="J2132" t="str">
            <v>Down</v>
          </cell>
          <cell r="K2132" t="str">
            <v>FLA1; At5g55730; MDF20.17</v>
          </cell>
          <cell r="L2132" t="str">
            <v>putative arabinogalactan protein [Oryza sativa Japonica Group]</v>
          </cell>
          <cell r="M2132" t="str">
            <v>GO:0005618,GO:0005886,GO:0031225,GO:0046658,GO:0048046,GO:0048364,GO:0048367</v>
          </cell>
          <cell r="N2132" t="str">
            <v>cell wall|plasma membrane|anchored component of membrane|anchored component of plasma membrane|apoplast|root development|shoot system development</v>
          </cell>
        </row>
        <row r="2133">
          <cell r="A2133" t="str">
            <v>Zlat_10047936</v>
          </cell>
          <cell r="B2133">
            <v>305.92360583926302</v>
          </cell>
          <cell r="C2133">
            <v>457.03051447496802</v>
          </cell>
          <cell r="D2133">
            <v>154.81669720355799</v>
          </cell>
          <cell r="E2133">
            <v>0.33874477152014698</v>
          </cell>
          <cell r="F2133">
            <v>-2.9520750844726309</v>
          </cell>
          <cell r="G2133">
            <v>-1.5617294160523501</v>
          </cell>
          <cell r="H2133">
            <v>9.2857980428324504E-14</v>
          </cell>
          <cell r="I2133">
            <v>5.8238177985362902E-12</v>
          </cell>
          <cell r="J2133" t="str">
            <v>Down</v>
          </cell>
          <cell r="K2133" t="str">
            <v>ZFP10 {ECO:0000303|PubMed:12154136}; At2g37740 {ECO:0000312|Araport:AT2G37740}</v>
          </cell>
          <cell r="L2133" t="str">
            <v>PREDICTED: uncharacterized protein LOC102712371 [Oryza brachyantha]</v>
          </cell>
          <cell r="M2133" t="str">
            <v>GO:0003676,GO:0003700,GO:0005634,GO:0006355,GO:0007275,GO:0040008,GO:0046872</v>
          </cell>
          <cell r="N2133" t="str">
            <v>nucleic acid binding|DNA-binding transcription factor activity|nucleus|regulation of transcription, DNA-templated|multicellular organism development|regulation of growth|metal ion binding</v>
          </cell>
        </row>
        <row r="2134">
          <cell r="A2134" t="str">
            <v>Zlat_10041182</v>
          </cell>
          <cell r="B2134">
            <v>649.282482445136</v>
          </cell>
          <cell r="C2134">
            <v>970.17904629469695</v>
          </cell>
          <cell r="D2134">
            <v>328.38591859557403</v>
          </cell>
          <cell r="E2134">
            <v>0.338479706245712</v>
          </cell>
          <cell r="F2134">
            <v>-2.9543868703137899</v>
          </cell>
          <cell r="G2134">
            <v>-1.5628587561427301</v>
          </cell>
          <cell r="H2134">
            <v>2.8250245010944601E-18</v>
          </cell>
          <cell r="I2134">
            <v>3.0454305660041301E-16</v>
          </cell>
          <cell r="J2134" t="str">
            <v>Down</v>
          </cell>
          <cell r="L2134" t="str">
            <v>Putative Squalene monooxygenase [Oryza sativa Japonica Group]</v>
          </cell>
          <cell r="M2134" t="str">
            <v>GO:0004506,GO:0016021,GO:0050660</v>
          </cell>
          <cell r="N2134" t="str">
            <v>squalene monooxygenase activity|integral component of membrane|flavin adenine dinucleotide binding</v>
          </cell>
          <cell r="O2134" t="str">
            <v>ko00909,ko00100</v>
          </cell>
          <cell r="P2134" t="str">
            <v>Sesquiterpenoid and triterpenoid biosynthesis|Steroid biosynthesis</v>
          </cell>
        </row>
        <row r="2135">
          <cell r="A2135" t="str">
            <v>Zlat_10026843</v>
          </cell>
          <cell r="B2135">
            <v>624.62480783193996</v>
          </cell>
          <cell r="C2135">
            <v>933.39647862208597</v>
          </cell>
          <cell r="D2135">
            <v>315.85313704179401</v>
          </cell>
          <cell r="E2135">
            <v>0.33839118132100499</v>
          </cell>
          <cell r="F2135">
            <v>-2.9551597535616008</v>
          </cell>
          <cell r="G2135">
            <v>-1.5632361234455501</v>
          </cell>
          <cell r="H2135">
            <v>3.04587146434619E-24</v>
          </cell>
          <cell r="I2135">
            <v>5.5553402675659097E-22</v>
          </cell>
          <cell r="J2135" t="str">
            <v>Down</v>
          </cell>
          <cell r="K2135" t="str">
            <v>TBL38; At1g29050; F28N24.24</v>
          </cell>
          <cell r="L2135" t="str">
            <v>protein trichome birefringence-like 38 [Oryza sativa Japonica Group]</v>
          </cell>
          <cell r="M2135" t="str">
            <v>GO:0005794,GO:0016021,GO:0016413</v>
          </cell>
          <cell r="N2135" t="str">
            <v>Golgi apparatus|integral component of membrane|O-acetyltransferase activity</v>
          </cell>
        </row>
        <row r="2136">
          <cell r="A2136" t="str">
            <v>Zlat_10021162</v>
          </cell>
          <cell r="B2136">
            <v>186.0454168828</v>
          </cell>
          <cell r="C2136">
            <v>278.08124220230502</v>
          </cell>
          <cell r="D2136">
            <v>94.009591563294293</v>
          </cell>
          <cell r="E2136">
            <v>0.33806520288377401</v>
          </cell>
          <cell r="F2136">
            <v>-2.9580092581838349</v>
          </cell>
          <cell r="G2136">
            <v>-1.56462656789168</v>
          </cell>
          <cell r="H2136">
            <v>3.01835624152524E-5</v>
          </cell>
          <cell r="I2136">
            <v>4.29727326166855E-4</v>
          </cell>
          <cell r="J2136" t="str">
            <v>Down</v>
          </cell>
          <cell r="L2136" t="str">
            <v>PREDICTED: phytoene synthase 2, chloroplastic-like, partial [Oryza brachyantha]</v>
          </cell>
          <cell r="M2136" t="str">
            <v>GO:0004310,GO:0006696,GO:0010287,GO:0016117,GO:0016767,GO:0031969,GO:0046905,GO:0051996</v>
          </cell>
          <cell r="N2136" t="str">
            <v>farnesyl-diphosphate farnesyltransferase activity|ergosterol biosynthetic process|plastoglobule|carotenoid biosynthetic process|geranylgeranyl-diphosphate geranylgeranyltransferase activity|chloroplast membrane|phytoene synthase activity|squalene synthase activity</v>
          </cell>
          <cell r="O2136" t="str">
            <v>ko00906</v>
          </cell>
          <cell r="P2136" t="str">
            <v>Carotenoid biosynthesis</v>
          </cell>
        </row>
        <row r="2137">
          <cell r="A2137" t="str">
            <v>Zlat_10004520</v>
          </cell>
          <cell r="B2137">
            <v>183.050879470642</v>
          </cell>
          <cell r="C2137">
            <v>273.80598674887102</v>
          </cell>
          <cell r="D2137">
            <v>92.295772192413295</v>
          </cell>
          <cell r="E2137">
            <v>0.33708456593049302</v>
          </cell>
          <cell r="F2137">
            <v>-2.9666146156516713</v>
          </cell>
          <cell r="G2137">
            <v>-1.5688175226387899</v>
          </cell>
          <cell r="H2137">
            <v>1.9449081446526799E-5</v>
          </cell>
          <cell r="I2137">
            <v>2.9037650715429503E-4</v>
          </cell>
          <cell r="J2137" t="str">
            <v>Down</v>
          </cell>
          <cell r="K2137" t="str">
            <v>TOM7-1; At5g41685; MBK23.22.1</v>
          </cell>
          <cell r="L2137" t="str">
            <v>hypothetical protein OsJ_03355 [Oryza sativa Japonica Group]</v>
          </cell>
          <cell r="M2137" t="str">
            <v>GO:0005742,GO:0016021,GO:0030150</v>
          </cell>
          <cell r="N2137" t="str">
            <v>mitochondrial outer membrane translocase complex|integral component of membrane|protein import into mitochondrial matrix</v>
          </cell>
        </row>
        <row r="2138">
          <cell r="A2138" t="str">
            <v>Zlat_10039718</v>
          </cell>
          <cell r="B2138">
            <v>341.232131313933</v>
          </cell>
          <cell r="C2138">
            <v>510.58190023666299</v>
          </cell>
          <cell r="D2138">
            <v>171.882362391203</v>
          </cell>
          <cell r="E2138">
            <v>0.33664014002755099</v>
          </cell>
          <cell r="F2138">
            <v>-2.9705310837803207</v>
          </cell>
          <cell r="G2138">
            <v>-1.57072088504645</v>
          </cell>
          <cell r="H2138">
            <v>3.5587962159785102E-15</v>
          </cell>
          <cell r="I2138">
            <v>2.6803772749898799E-13</v>
          </cell>
          <cell r="J2138" t="str">
            <v>Down</v>
          </cell>
          <cell r="K2138" t="str">
            <v>BZIP02; Os01g0211800, LOC_Os01g11350; P0031E09.34</v>
          </cell>
          <cell r="L2138" t="str">
            <v>Os01g0211800 [Oryza sativa Japonica Group]</v>
          </cell>
          <cell r="M2138" t="str">
            <v>GO:0003677,GO:0003700,GO:0005634,GO:0045893</v>
          </cell>
          <cell r="N2138" t="str">
            <v>DNA binding|DNA-binding transcription factor activity|nucleus|positive regulation of transcription, DNA-templated</v>
          </cell>
          <cell r="O2138" t="str">
            <v>ko04214,ko04141,ko04668,ko04151,ko04010,ko04022,ko04210</v>
          </cell>
          <cell r="P2138" t="str">
            <v>Apoptosis - fly|Protein processing in endoplasmic reticulum|TNF signaling pathway|PI3K-Akt signaling pathway|MAPK signaling pathway|cGMP-PKG signaling pathway|Apoptosis</v>
          </cell>
        </row>
        <row r="2139">
          <cell r="A2139" t="str">
            <v>Zlat_10010666</v>
          </cell>
          <cell r="B2139">
            <v>45.669249509393701</v>
          </cell>
          <cell r="C2139">
            <v>68.375419573149202</v>
          </cell>
          <cell r="D2139">
            <v>22.963079445638201</v>
          </cell>
          <cell r="E2139">
            <v>0.33583822357494902</v>
          </cell>
          <cell r="F2139">
            <v>-2.9776241350824977</v>
          </cell>
          <cell r="G2139">
            <v>-1.5741616542975601</v>
          </cell>
          <cell r="H2139">
            <v>2.7674040647685202E-3</v>
          </cell>
          <cell r="I2139">
            <v>2.08805339788505E-2</v>
          </cell>
          <cell r="J2139" t="str">
            <v>Down</v>
          </cell>
          <cell r="K2139" t="str">
            <v>At3g14260; MLN21.4</v>
          </cell>
          <cell r="L2139" t="str">
            <v>hypothetical protein OsI_05057 [Oryza sativa Indica Group]</v>
          </cell>
        </row>
        <row r="2140">
          <cell r="A2140" t="str">
            <v>Zlat_10009611</v>
          </cell>
          <cell r="B2140">
            <v>97.507325598606201</v>
          </cell>
          <cell r="C2140">
            <v>145.99829762506801</v>
          </cell>
          <cell r="D2140">
            <v>49.016353572144098</v>
          </cell>
          <cell r="E2140">
            <v>0.335732363797973</v>
          </cell>
          <cell r="F2140">
            <v>-2.9785630097959519</v>
          </cell>
          <cell r="G2140">
            <v>-1.5746164787922901</v>
          </cell>
          <cell r="H2140">
            <v>1.25756515699428E-5</v>
          </cell>
          <cell r="I2140">
            <v>1.98163605841296E-4</v>
          </cell>
          <cell r="J2140" t="str">
            <v>Down</v>
          </cell>
          <cell r="L2140" t="str">
            <v>PREDICTED: uncharacterized protein LOC107304891 [Oryza brachyantha]</v>
          </cell>
        </row>
        <row r="2141">
          <cell r="A2141" t="str">
            <v>Zlat_10014678</v>
          </cell>
          <cell r="B2141">
            <v>976.98776383921199</v>
          </cell>
          <cell r="C2141">
            <v>1462.9552384461999</v>
          </cell>
          <cell r="D2141">
            <v>491.02028923222002</v>
          </cell>
          <cell r="E2141">
            <v>0.33563589392777998</v>
          </cell>
          <cell r="F2141">
            <v>-2.9794191208142169</v>
          </cell>
          <cell r="G2141">
            <v>-1.57503108464437</v>
          </cell>
          <cell r="H2141">
            <v>3.7686243229185902E-34</v>
          </cell>
          <cell r="I2141">
            <v>1.4450104761809001E-31</v>
          </cell>
          <cell r="J2141" t="str">
            <v>Down</v>
          </cell>
          <cell r="K2141" t="str">
            <v>ZIP10; Os06g0566300, LOC_Os06g37010; P0513E02.27, P0567G03.8</v>
          </cell>
          <cell r="L2141" t="str">
            <v>hypothetical protein OsI_23408 [Oryza sativa Indica Group]</v>
          </cell>
          <cell r="M2141" t="str">
            <v>GO:0005385,GO:0005886,GO:0016021,GO:0071577</v>
          </cell>
          <cell r="N2141" t="str">
            <v>zinc ion transmembrane transporter activity|plasma membrane|integral component of membrane|zinc ion transmembrane transport</v>
          </cell>
        </row>
        <row r="2142">
          <cell r="A2142" t="str">
            <v>Zlat_10024770</v>
          </cell>
          <cell r="B2142">
            <v>118.658320479745</v>
          </cell>
          <cell r="C2142">
            <v>177.793890652556</v>
          </cell>
          <cell r="D2142">
            <v>59.522750306933197</v>
          </cell>
          <cell r="E2142">
            <v>0.33478512725306298</v>
          </cell>
          <cell r="F2142">
            <v>-2.9869905159917791</v>
          </cell>
          <cell r="G2142">
            <v>-1.5786926569478801</v>
          </cell>
          <cell r="H2142">
            <v>6.1089628498751006E-5</v>
          </cell>
          <cell r="I2142">
            <v>7.9894815690110697E-4</v>
          </cell>
          <cell r="J2142" t="str">
            <v>Down</v>
          </cell>
          <cell r="K2142" t="str">
            <v>ERF039; At4g16750; dl4400c, FCAALL.19</v>
          </cell>
          <cell r="L2142" t="str">
            <v>ethylene-responsive transcription factor ERF038 [Brachypodium distachyon]</v>
          </cell>
          <cell r="M2142" t="str">
            <v>GO:0003677,GO:0003700,GO:0005634,GO:0009873</v>
          </cell>
          <cell r="N2142" t="str">
            <v>DNA binding|DNA-binding transcription factor activity|nucleus|ethylene-activated signaling pathway</v>
          </cell>
        </row>
        <row r="2143">
          <cell r="A2143" t="str">
            <v>Zlat_10021790</v>
          </cell>
          <cell r="B2143">
            <v>96.095372154772406</v>
          </cell>
          <cell r="C2143">
            <v>144.000117787828</v>
          </cell>
          <cell r="D2143">
            <v>48.190626521716702</v>
          </cell>
          <cell r="E2143">
            <v>0.33465685488342101</v>
          </cell>
          <cell r="F2143">
            <v>-2.9881354151504049</v>
          </cell>
          <cell r="G2143">
            <v>-1.5792455290974301</v>
          </cell>
          <cell r="H2143">
            <v>1.33336054882578E-5</v>
          </cell>
          <cell r="I2143">
            <v>2.08409630607903E-4</v>
          </cell>
          <cell r="J2143" t="str">
            <v>Down</v>
          </cell>
          <cell r="K2143" t="str">
            <v>ATL22; At2g25410; F13B15.7</v>
          </cell>
          <cell r="L2143" t="str">
            <v>hypothetical protein [Oryza sativa Japonica Group]</v>
          </cell>
          <cell r="M2143" t="str">
            <v>GO:0016021,GO:0016567,GO:0016740,GO:0046872</v>
          </cell>
          <cell r="N2143" t="str">
            <v>integral component of membrane|protein ubiquitination|transferase activity|metal ion binding</v>
          </cell>
        </row>
        <row r="2144">
          <cell r="A2144" t="str">
            <v>Zlat_10010240</v>
          </cell>
          <cell r="B2144">
            <v>236.11545745249799</v>
          </cell>
          <cell r="C2144">
            <v>354.09908487034699</v>
          </cell>
          <cell r="D2144">
            <v>118.131830034649</v>
          </cell>
          <cell r="E2144">
            <v>0.33361235620787699</v>
          </cell>
          <cell r="F2144">
            <v>-2.997490894422659</v>
          </cell>
          <cell r="G2144">
            <v>-1.58375537112366</v>
          </cell>
          <cell r="H2144">
            <v>1.8854791204996398E-11</v>
          </cell>
          <cell r="I2144">
            <v>8.5510532908466203E-10</v>
          </cell>
          <cell r="J2144" t="str">
            <v>Down</v>
          </cell>
          <cell r="L2144" t="str">
            <v>PREDICTED: uncharacterized protein LOC102720472 [Oryza brachyantha]</v>
          </cell>
        </row>
        <row r="2145">
          <cell r="A2145" t="str">
            <v>Zlat_10008640</v>
          </cell>
          <cell r="B2145">
            <v>32.640762137789302</v>
          </cell>
          <cell r="C2145">
            <v>48.994413261663702</v>
          </cell>
          <cell r="D2145">
            <v>16.287111013914799</v>
          </cell>
          <cell r="E2145">
            <v>0.33242792248435599</v>
          </cell>
          <cell r="F2145">
            <v>-3.0081708916827221</v>
          </cell>
          <cell r="G2145">
            <v>-1.5888865276472199</v>
          </cell>
          <cell r="H2145">
            <v>1.2522389842602901E-2</v>
          </cell>
          <cell r="I2145">
            <v>7.0692735162975806E-2</v>
          </cell>
          <cell r="J2145" t="str">
            <v>Down</v>
          </cell>
          <cell r="L2145" t="str">
            <v>PREDICTED: uncharacterized protein LOC102702077 isoform X1 [Oryza brachyantha]</v>
          </cell>
        </row>
        <row r="2146">
          <cell r="A2146" t="str">
            <v>Zlat_10027081</v>
          </cell>
          <cell r="B2146">
            <v>75.826562397319805</v>
          </cell>
          <cell r="C2146">
            <v>113.85155357169801</v>
          </cell>
          <cell r="D2146">
            <v>37.801571222941298</v>
          </cell>
          <cell r="E2146">
            <v>0.33202508035286199</v>
          </cell>
          <cell r="F2146">
            <v>-3.0118206701049299</v>
          </cell>
          <cell r="G2146">
            <v>-1.59063587158605</v>
          </cell>
          <cell r="H2146">
            <v>9.6149002577032897E-5</v>
          </cell>
          <cell r="I2146">
            <v>1.1927425165273E-3</v>
          </cell>
          <cell r="J2146" t="str">
            <v>Down</v>
          </cell>
          <cell r="K2146" t="str">
            <v>PI21 {ECO:0000303|PubMed:19696351}; OsI_15741 {ECO:0000312|EMBL:EAY93963.1}, OSIGBa0113L04.7 {ECO:0000312|EMBL:CAH66470.1}, OSIGBa0155K12.2 {ECO:0000312|EMBL:CAH66399.1}</v>
          </cell>
          <cell r="L2146" t="str">
            <v>protein PYRICULARIA ORYZAE RESISTANCE 21 isoform X1 [Sorghum bicolor]</v>
          </cell>
          <cell r="M2146" t="str">
            <v>GO:0006952,GO:0009623,GO:0046872,GO:1900150</v>
          </cell>
          <cell r="N2146" t="str">
            <v>defense response|response to parasitic fungus|metal ion binding|regulation of defense response to fungus</v>
          </cell>
        </row>
        <row r="2147">
          <cell r="A2147" t="str">
            <v>Zlat_10033572</v>
          </cell>
          <cell r="B2147">
            <v>270.50601765432998</v>
          </cell>
          <cell r="C2147">
            <v>406.38031042010999</v>
          </cell>
          <cell r="D2147">
            <v>134.631724888549</v>
          </cell>
          <cell r="E2147">
            <v>0.33129490144187701</v>
          </cell>
          <cell r="F2147">
            <v>-3.0184587678462713</v>
          </cell>
          <cell r="G2147">
            <v>-1.5938120940676499</v>
          </cell>
          <cell r="H2147">
            <v>7.0437504270279797E-13</v>
          </cell>
          <cell r="I2147">
            <v>3.9480104137670801E-11</v>
          </cell>
          <cell r="J2147" t="str">
            <v>Down</v>
          </cell>
          <cell r="K2147" t="str">
            <v>CAP1; At4g34490; T4L20.70</v>
          </cell>
          <cell r="L2147" t="str">
            <v>Os03g0722600 [Oryza sativa Japonica Group]</v>
          </cell>
          <cell r="M2147" t="str">
            <v>GO:0000902,GO:0003779,GO:0005829,GO:0007163,GO:0008154,GO:0008179,GO:0009826,GO:0030036,GO:0030864,GO:0045761</v>
          </cell>
          <cell r="N2147" t="str">
            <v>cell morphogenesis|actin binding|cytosol|establishment or maintenance of cell polarity|actin polymerization or depolymerization|adenylate cyclase binding|unidimensional cell growth|actin cytoskeleton organization|cortical actin cytoskeleton|regulation of adenylate cyclase activity</v>
          </cell>
        </row>
        <row r="2148">
          <cell r="A2148" t="str">
            <v>Zlat_10004142</v>
          </cell>
          <cell r="B2148">
            <v>145.14826793107801</v>
          </cell>
          <cell r="C2148">
            <v>218.23811722773701</v>
          </cell>
          <cell r="D2148">
            <v>72.058418634418402</v>
          </cell>
          <cell r="E2148">
            <v>0.33018255266207103</v>
          </cell>
          <cell r="F2148">
            <v>-3.0286276241357339</v>
          </cell>
          <cell r="G2148">
            <v>-1.5986642067771299</v>
          </cell>
          <cell r="H2148">
            <v>7.5883125731604004E-8</v>
          </cell>
          <cell r="I2148">
            <v>1.9500749645360101E-6</v>
          </cell>
          <cell r="J2148" t="str">
            <v>Down</v>
          </cell>
          <cell r="K2148" t="str">
            <v>At5g05600 {ECO:0000312|Araport:AT5G05600}; MOP10.14 {ECO:0000312|EMBL:BAB11549.1}</v>
          </cell>
          <cell r="L2148" t="str">
            <v>probable 2-oxoglutarate-dependent dioxygenase At5g05600 [Aegilops tauschii subsp. tauschii]</v>
          </cell>
          <cell r="M2148" t="str">
            <v>GO:0005829,GO:0009813,GO:0046872,GO:0051213,GO:0080167,GO:0097237,GO:0120091,GO:2000022</v>
          </cell>
          <cell r="N2148" t="str">
            <v>cytosol|flavonoid biosynthetic process|metal ion binding|dioxygenase activity|response to karrikin|cellular response to toxic substance|jasmonic acid hydrolase|regulation of jasmonic acid mediated signaling pathway</v>
          </cell>
        </row>
        <row r="2149">
          <cell r="A2149" t="str">
            <v>Zlat_10007285</v>
          </cell>
          <cell r="B2149">
            <v>107.28172872707199</v>
          </cell>
          <cell r="C2149">
            <v>161.312924048458</v>
          </cell>
          <cell r="D2149">
            <v>53.2505334056858</v>
          </cell>
          <cell r="E2149">
            <v>0.330107049511354</v>
          </cell>
          <cell r="F2149">
            <v>-3.0293203416293752</v>
          </cell>
          <cell r="G2149">
            <v>-1.5989941469161999</v>
          </cell>
          <cell r="H2149">
            <v>3.28976826234106E-6</v>
          </cell>
          <cell r="I2149">
            <v>6.0857105651267598E-5</v>
          </cell>
          <cell r="J2149" t="str">
            <v>Down</v>
          </cell>
          <cell r="K2149" t="str">
            <v>PCO1 {ECO:0000303|PubMed:24599061}; Synonyms=HUP29 {ECO:0000303|PubMed:20097791}; At5g15120 {ECO:0000312|Araport:AT5G15120}; F8M21.10 {ECO:0000312|EMBL:CAB89322.1}</v>
          </cell>
          <cell r="L2149" t="str">
            <v>hypothetical protein OsI_21215 [Oryza sativa Indica Group]</v>
          </cell>
          <cell r="M2149" t="str">
            <v>GO:0001666,GO:0005634,GO:0005829,GO:0009061,GO:0017172,GO:0018171,GO:0046872,GO:0070483</v>
          </cell>
          <cell r="N2149" t="str">
            <v>response to hypoxia|nucleus|cytosol|anaerobic respiration|cysteine dioxygenase activity|peptidyl-cysteine oxidation|metal ion binding|detection of hypoxia</v>
          </cell>
          <cell r="O2149" t="str">
            <v>ko00430</v>
          </cell>
          <cell r="P2149" t="str">
            <v>Taurine and hypotaurine metabolism</v>
          </cell>
        </row>
        <row r="2150">
          <cell r="A2150" t="str">
            <v>Zlat_10045653</v>
          </cell>
          <cell r="B2150">
            <v>554.97802731494096</v>
          </cell>
          <cell r="C2150">
            <v>834.608620080739</v>
          </cell>
          <cell r="D2150">
            <v>275.34743454914297</v>
          </cell>
          <cell r="E2150">
            <v>0.329912042512222</v>
          </cell>
          <cell r="F2150">
            <v>-3.0311109360700397</v>
          </cell>
          <cell r="G2150">
            <v>-1.5998466544941601</v>
          </cell>
          <cell r="H2150">
            <v>4.68857972291068E-23</v>
          </cell>
          <cell r="I2150">
            <v>7.7171735127049893E-21</v>
          </cell>
          <cell r="J2150" t="str">
            <v>Down</v>
          </cell>
          <cell r="K2150" t="str">
            <v>At1g67340; F1N21.16</v>
          </cell>
          <cell r="L2150" t="str">
            <v>Os02g0506400 [Oryza sativa Japonica Group]</v>
          </cell>
          <cell r="M2150" t="str">
            <v>GO:0005634,GO:0016567</v>
          </cell>
          <cell r="N2150" t="str">
            <v>nucleus|protein ubiquitination</v>
          </cell>
        </row>
        <row r="2151">
          <cell r="A2151" t="str">
            <v>Zlat_10000768</v>
          </cell>
          <cell r="B2151">
            <v>362.10644811648399</v>
          </cell>
          <cell r="C2151">
            <v>544.578077401109</v>
          </cell>
          <cell r="D2151">
            <v>179.63481883185801</v>
          </cell>
          <cell r="E2151">
            <v>0.32986054027207501</v>
          </cell>
          <cell r="F2151">
            <v>-3.031584193657058</v>
          </cell>
          <cell r="G2151">
            <v>-1.6000718897602</v>
          </cell>
          <cell r="H2151">
            <v>1.7936510464123899E-16</v>
          </cell>
          <cell r="I2151">
            <v>1.6053414750145E-14</v>
          </cell>
          <cell r="J2151" t="str">
            <v>Down</v>
          </cell>
          <cell r="L2151" t="str">
            <v>hypothetical protein BRADI_1g38210v3 [Brachypodium distachyon]</v>
          </cell>
        </row>
        <row r="2152">
          <cell r="A2152" t="str">
            <v>Zlat_10028378</v>
          </cell>
          <cell r="B2152">
            <v>318.04902021870799</v>
          </cell>
          <cell r="C2152">
            <v>478.42357376160101</v>
          </cell>
          <cell r="D2152">
            <v>157.67446667581501</v>
          </cell>
          <cell r="E2152">
            <v>0.32957085587589502</v>
          </cell>
          <cell r="F2152">
            <v>-3.0342488790227415</v>
          </cell>
          <cell r="G2152">
            <v>-1.60133942500683</v>
          </cell>
          <cell r="H2152">
            <v>8.0773904542453007E-15</v>
          </cell>
          <cell r="I2152">
            <v>5.7988789086626498E-13</v>
          </cell>
          <cell r="J2152" t="str">
            <v>Down</v>
          </cell>
          <cell r="K2152" t="str">
            <v>RBCS</v>
          </cell>
          <cell r="L2152" t="str">
            <v>putative ribulose 1,5-bisphosphate carboxylase small subunit [Oryza sativa Japonica Group]</v>
          </cell>
          <cell r="M2152" t="str">
            <v>GO:0004497,GO:0009507,GO:0009853,GO:0016984,GO:0019253</v>
          </cell>
          <cell r="N2152" t="str">
            <v>monooxygenase activity|chloroplast|photorespiration|ribulose-bisphosphate carboxylase activity|reductive pentose-phosphate cycle</v>
          </cell>
          <cell r="O2152" t="str">
            <v>ko00710,ko01200,ko00630</v>
          </cell>
          <cell r="P2152" t="str">
            <v>Carbon fixation in photosynthetic organisms|Carbon metabolism|Glyoxylate and dicarboxylate metabolism</v>
          </cell>
        </row>
        <row r="2153">
          <cell r="A2153" t="str">
            <v>Zlat_10025885</v>
          </cell>
          <cell r="B2153">
            <v>44.292464352212299</v>
          </cell>
          <cell r="C2153">
            <v>66.633120491831207</v>
          </cell>
          <cell r="D2153">
            <v>21.951808212593399</v>
          </cell>
          <cell r="E2153">
            <v>0.32944289642392699</v>
          </cell>
          <cell r="F2153">
            <v>-3.0354274165717641</v>
          </cell>
          <cell r="G2153">
            <v>-1.60189967574049</v>
          </cell>
          <cell r="H2153">
            <v>2.8063119206784199E-3</v>
          </cell>
          <cell r="I2153">
            <v>2.1141008445530501E-2</v>
          </cell>
          <cell r="J2153" t="str">
            <v>Down</v>
          </cell>
          <cell r="K2153" t="str">
            <v>Os07g0671000, LOC_Os07g47450; OsJ_25526, P0470D12.115</v>
          </cell>
          <cell r="L2153" t="str">
            <v>PREDICTED: flowering-promoting factor 1-like protein 5 [Oryza brachyantha]</v>
          </cell>
          <cell r="M2153" t="str">
            <v>GO:0009909</v>
          </cell>
          <cell r="N2153" t="str">
            <v>regulation of flower development</v>
          </cell>
        </row>
        <row r="2154">
          <cell r="A2154" t="str">
            <v>Zlat_10031981</v>
          </cell>
          <cell r="B2154">
            <v>77.085910349946701</v>
          </cell>
          <cell r="C2154">
            <v>115.974265967921</v>
          </cell>
          <cell r="D2154">
            <v>38.197554731972197</v>
          </cell>
          <cell r="E2154">
            <v>0.32936233235171097</v>
          </cell>
          <cell r="F2154">
            <v>-3.0361699009713887</v>
          </cell>
          <cell r="G2154">
            <v>-1.6022525247555299</v>
          </cell>
          <cell r="H2154">
            <v>1.4877543558865799E-2</v>
          </cell>
          <cell r="I2154">
            <v>8.1149590042041905E-2</v>
          </cell>
          <cell r="J2154" t="str">
            <v>Down</v>
          </cell>
          <cell r="K2154" t="str">
            <v>TDL1 {ECO:0000303|PubMed:18248596}; At1g32583 {ECO:0000312|Araport:AT1G32583}</v>
          </cell>
          <cell r="L2154" t="str">
            <v>PREDICTED: protein TAPETUM DETERMINANT 1-like [Oryza brachyantha]</v>
          </cell>
          <cell r="M2154" t="str">
            <v>GO:0001709,GO:0009408</v>
          </cell>
          <cell r="N2154" t="str">
            <v>cell fate determination|response to heat</v>
          </cell>
        </row>
        <row r="2155">
          <cell r="A2155" t="str">
            <v>Zlat_10031490</v>
          </cell>
          <cell r="B2155">
            <v>2072.8984355816701</v>
          </cell>
          <cell r="C2155">
            <v>3118.64081549298</v>
          </cell>
          <cell r="D2155">
            <v>1027.15605567036</v>
          </cell>
          <cell r="E2155">
            <v>0.32936016567460502</v>
          </cell>
          <cell r="F2155">
            <v>-3.0361898742422935</v>
          </cell>
          <cell r="G2155">
            <v>-1.6022620154115399</v>
          </cell>
          <cell r="H2155">
            <v>3.33944808445867E-26</v>
          </cell>
          <cell r="I2155">
            <v>6.9555343991237202E-24</v>
          </cell>
          <cell r="J2155" t="str">
            <v>Down</v>
          </cell>
          <cell r="K2155" t="str">
            <v>Os01g0803200, LOC_Os01g58890; P0003D09.48, P0034E02.11</v>
          </cell>
          <cell r="L2155" t="str">
            <v>cysteine protease inhibitor I [Oryza sativa Japonica Group]</v>
          </cell>
          <cell r="M2155" t="str">
            <v>GO:0004869,GO:0005576,GO:0006952</v>
          </cell>
          <cell r="N2155" t="str">
            <v>cysteine-type endopeptidase inhibitor activity|extracellular region|defense response</v>
          </cell>
        </row>
        <row r="2156">
          <cell r="A2156" t="str">
            <v>Zlat_10029753</v>
          </cell>
          <cell r="B2156">
            <v>57.168797372846797</v>
          </cell>
          <cell r="C2156">
            <v>86.025597225194005</v>
          </cell>
          <cell r="D2156">
            <v>28.311997520499698</v>
          </cell>
          <cell r="E2156">
            <v>0.32911131609334598</v>
          </cell>
          <cell r="F2156">
            <v>-3.038485615962137</v>
          </cell>
          <cell r="G2156">
            <v>-1.60335246225348</v>
          </cell>
          <cell r="H2156">
            <v>6.4551790586158905E-4</v>
          </cell>
          <cell r="I2156">
            <v>6.2356327453712296E-3</v>
          </cell>
          <cell r="J2156" t="str">
            <v>Down</v>
          </cell>
          <cell r="K2156" t="str">
            <v>At1g28650; F1K23.13</v>
          </cell>
          <cell r="L2156" t="str">
            <v>hypothetical protein C2845_PM08G01040 [Panicum miliaceum]</v>
          </cell>
          <cell r="M2156" t="str">
            <v>GO:0005576,GO:0016042,GO:0016788</v>
          </cell>
          <cell r="N2156" t="str">
            <v>extracellular region|lipid catabolic process|hydrolase activity, acting on ester bonds</v>
          </cell>
        </row>
        <row r="2157">
          <cell r="A2157" t="str">
            <v>Zlat_10036706</v>
          </cell>
          <cell r="B2157">
            <v>1589.65041824645</v>
          </cell>
          <cell r="C2157">
            <v>2393.4646337143299</v>
          </cell>
          <cell r="D2157">
            <v>785.83620277856005</v>
          </cell>
          <cell r="E2157">
            <v>0.32832580507323</v>
          </cell>
          <cell r="F2157">
            <v>-3.0457551144265356</v>
          </cell>
          <cell r="G2157">
            <v>-1.6067999505563599</v>
          </cell>
          <cell r="H2157">
            <v>1.5329463995561699E-10</v>
          </cell>
          <cell r="I2157">
            <v>6.1797703003374402E-9</v>
          </cell>
          <cell r="J2157" t="str">
            <v>Down</v>
          </cell>
          <cell r="K2157" t="str">
            <v>HMG3; Synonyms=HMGR3; Os08g0512700, LOC_Os08g40180; P0711H09.15</v>
          </cell>
          <cell r="L2157" t="str">
            <v>RecName: Full=3-hydroxy-3-methylglutaryl-coenzyme A reductase 3; Short=HMG-CoA reductase 3</v>
          </cell>
          <cell r="M2157" t="str">
            <v>GO:0004420,GO:0005778,GO:0005789,GO:0008299,GO:0015936,GO:0016021,GO:0016126,GO:0042282,GO:0050661</v>
          </cell>
          <cell r="N2157" t="str">
            <v>hydroxymethylglutaryl-CoA reductase (NADPH) activity|peroxisomal membrane|endoplasmic reticulum membrane|isoprenoid biosynthetic process|coenzyme A metabolic process|integral component of membrane|sterol biosynthetic process|hydroxymethylglutaryl-CoA reductase activity|NADP binding</v>
          </cell>
          <cell r="O2157" t="str">
            <v>ko00900,ko04152</v>
          </cell>
          <cell r="P2157" t="str">
            <v>Terpenoid backbone biosynthesis|AMPK signaling pathway</v>
          </cell>
        </row>
        <row r="2158">
          <cell r="A2158" t="str">
            <v>Zlat_10006331</v>
          </cell>
          <cell r="B2158">
            <v>29.260475765640301</v>
          </cell>
          <cell r="C2158">
            <v>44.062750050819901</v>
          </cell>
          <cell r="D2158">
            <v>14.458201480460801</v>
          </cell>
          <cell r="E2158">
            <v>0.32812753320628701</v>
          </cell>
          <cell r="F2158">
            <v>-3.0475955194266513</v>
          </cell>
          <cell r="G2158">
            <v>-1.60767143930111</v>
          </cell>
          <cell r="H2158">
            <v>1.51008340448829E-2</v>
          </cell>
          <cell r="I2158">
            <v>8.2116412948015804E-2</v>
          </cell>
          <cell r="J2158" t="str">
            <v>Down</v>
          </cell>
          <cell r="K2158" t="str">
            <v>SIGE; Synonyms=SIG5; At5g24120; MLE8.4</v>
          </cell>
          <cell r="L2158" t="str">
            <v>PREDICTED: RNA polymerase sigma factor sigE, chloroplastic/mitochondrial, partial [Oryza brachyantha]</v>
          </cell>
          <cell r="M2158" t="str">
            <v>GO:0003677,GO:0003700,GO:0005739,GO:0006352,GO:0009507,GO:0009553,GO:0009658,GO:0010114,GO:0010207,GO:0010218,GO:0016987,GO:0045893,GO:0071472,GO:0071483,GO:2001141</v>
          </cell>
          <cell r="N2158" t="str">
            <v>DNA binding|DNA-binding transcription factor activity|mitochondrion|DNA-templated transcription, initiation|chloroplast|embryo sac development|chloroplast organization|response to red light|photosystem II assembly|response to far red light|sigma factor activity|positive regulation of transcription, DNA-templated|cellular response to salt stress|cellular response to blue light|regulation of RNA biosynthetic process</v>
          </cell>
        </row>
        <row r="2159">
          <cell r="A2159" t="str">
            <v>Zlat_10042656</v>
          </cell>
          <cell r="B2159">
            <v>29.924263857620801</v>
          </cell>
          <cell r="C2159">
            <v>45.078302830257002</v>
          </cell>
          <cell r="D2159">
            <v>14.7702248849846</v>
          </cell>
          <cell r="E2159">
            <v>0.32765707574666297</v>
          </cell>
          <cell r="F2159">
            <v>-3.0519713261836512</v>
          </cell>
          <cell r="G2159">
            <v>-1.6097414078582299</v>
          </cell>
          <cell r="H2159">
            <v>1.3804226934566099E-2</v>
          </cell>
          <cell r="I2159">
            <v>7.6583726607387298E-2</v>
          </cell>
          <cell r="J2159" t="str">
            <v>Down</v>
          </cell>
          <cell r="K2159" t="str">
            <v>ATL39; At4g09100; F23J3.130, T8A17.4</v>
          </cell>
          <cell r="L2159" t="str">
            <v>hypothetical protein BAE44_0025260 [Dichanthelium oligosanthes]</v>
          </cell>
          <cell r="M2159" t="str">
            <v>GO:0008270,GO:0016021,GO:0016567,GO:0016740</v>
          </cell>
          <cell r="N2159" t="str">
            <v>zinc ion binding|integral component of membrane|protein ubiquitination|transferase activity</v>
          </cell>
        </row>
        <row r="2160">
          <cell r="A2160" t="str">
            <v>Zlat_10031268</v>
          </cell>
          <cell r="B2160">
            <v>51.563298249337301</v>
          </cell>
          <cell r="C2160">
            <v>77.7017663576557</v>
          </cell>
          <cell r="D2160">
            <v>25.424830141018798</v>
          </cell>
          <cell r="E2160">
            <v>0.32721045264261001</v>
          </cell>
          <cell r="F2160">
            <v>-3.0561370882984376</v>
          </cell>
          <cell r="G2160">
            <v>-1.6117092593986799</v>
          </cell>
          <cell r="H2160">
            <v>1.1566765666341701E-3</v>
          </cell>
          <cell r="I2160">
            <v>1.01805836016196E-2</v>
          </cell>
          <cell r="J2160" t="str">
            <v>Down</v>
          </cell>
          <cell r="K2160" t="str">
            <v>At5g33370; F19N2.90</v>
          </cell>
          <cell r="L2160" t="str">
            <v>putative family II lipase EXL4 [Oryza sativa Japonica Group]</v>
          </cell>
          <cell r="M2160" t="str">
            <v>GO:0005576,GO:0016042,GO:0016788,GO:0042335</v>
          </cell>
          <cell r="N2160" t="str">
            <v>extracellular region|lipid catabolic process|hydrolase activity, acting on ester bonds|cuticle development</v>
          </cell>
        </row>
        <row r="2161">
          <cell r="A2161" t="str">
            <v>Zlat_10001014</v>
          </cell>
          <cell r="B2161">
            <v>267.66527104437301</v>
          </cell>
          <cell r="C2161">
            <v>403.35817786251903</v>
          </cell>
          <cell r="D2161">
            <v>131.972364226227</v>
          </cell>
          <cell r="E2161">
            <v>0.327184054939895</v>
          </cell>
          <cell r="F2161">
            <v>-3.0563836620452176</v>
          </cell>
          <cell r="G2161">
            <v>-1.61182565351378</v>
          </cell>
          <cell r="H2161">
            <v>1.3615029320611E-4</v>
          </cell>
          <cell r="I2161">
            <v>1.6198812388436401E-3</v>
          </cell>
          <cell r="J2161" t="str">
            <v>Down</v>
          </cell>
          <cell r="K2161" t="str">
            <v>psi1; Synonyms=psi; SPCC830.07c</v>
          </cell>
          <cell r="L2161" t="str">
            <v>PREDICTED: dnaJ homolog subfamily B member 4-like [Oryza brachyantha]</v>
          </cell>
          <cell r="M2161" t="str">
            <v>GO:0002183,GO:0005634,GO:0005829,GO:0006413,GO:0030544,GO:0051082,GO:0051085,GO:0051087</v>
          </cell>
          <cell r="N2161" t="str">
            <v>cytoplasmic translational initiation|nucleus|cytosol|translational initiation|Hsp70 protein binding|unfolded protein binding|chaperone cofactor-dependent protein refolding|chaperone binding</v>
          </cell>
        </row>
        <row r="2162">
          <cell r="A2162" t="str">
            <v>Zlat_10032305</v>
          </cell>
          <cell r="B2162">
            <v>72.868593766830401</v>
          </cell>
          <cell r="C2162">
            <v>109.831317385056</v>
          </cell>
          <cell r="D2162">
            <v>35.905870148604997</v>
          </cell>
          <cell r="E2162">
            <v>0.32691832351171002</v>
          </cell>
          <cell r="F2162">
            <v>-3.0588680048831236</v>
          </cell>
          <cell r="G2162">
            <v>-1.6129978536077401</v>
          </cell>
          <cell r="H2162">
            <v>1.8114169763856099E-4</v>
          </cell>
          <cell r="I2162">
            <v>2.0683868567581499E-3</v>
          </cell>
          <cell r="J2162" t="str">
            <v>Down</v>
          </cell>
          <cell r="K2162" t="str">
            <v>AAE1; Synonyms=AMPBP1; At1g20560; F5M15.12</v>
          </cell>
          <cell r="L2162" t="str">
            <v>hypothetical protein OsI_05608 [Oryza sativa Indica Group]</v>
          </cell>
          <cell r="M2162" t="str">
            <v>GO:0005777,GO:0006631,GO:0016874</v>
          </cell>
          <cell r="N2162" t="str">
            <v>peroxisome|fatty acid metabolic process|ligase activity</v>
          </cell>
        </row>
        <row r="2163">
          <cell r="A2163" t="str">
            <v>Zlat_10023133</v>
          </cell>
          <cell r="B2163">
            <v>491.27845728209201</v>
          </cell>
          <cell r="C2163">
            <v>740.66753186828896</v>
          </cell>
          <cell r="D2163">
            <v>241.88938269589499</v>
          </cell>
          <cell r="E2163">
            <v>0.32658294347768102</v>
          </cell>
          <cell r="F2163">
            <v>-3.062009268920503</v>
          </cell>
          <cell r="G2163">
            <v>-1.61447864998512</v>
          </cell>
          <cell r="H2163">
            <v>9.6646240696811998E-10</v>
          </cell>
          <cell r="I2163">
            <v>3.4075626474313801E-8</v>
          </cell>
          <cell r="J2163" t="str">
            <v>Down</v>
          </cell>
          <cell r="K2163" t="str">
            <v>1-SST</v>
          </cell>
          <cell r="L2163" t="str">
            <v>PREDICTED: sucrose:sucrose 1-fructosyltransferase-like [Oryza brachyantha]</v>
          </cell>
          <cell r="M2163" t="str">
            <v>GO:0004575,GO:0005773,GO:0005975,GO:0050306</v>
          </cell>
          <cell r="N2163" t="str">
            <v>sucrose alpha-glucosidase activity|vacuole|carbohydrate metabolic process|sucrose 1F-fructosyltransferase activity</v>
          </cell>
          <cell r="O2163" t="str">
            <v>ko00500,ko00052</v>
          </cell>
          <cell r="P2163" t="str">
            <v>Starch and sucrose metabolism|Galactose metabolism</v>
          </cell>
        </row>
        <row r="2164">
          <cell r="A2164" t="str">
            <v>Zlat_10023934</v>
          </cell>
          <cell r="B2164">
            <v>444.14041533429099</v>
          </cell>
          <cell r="C2164">
            <v>669.619458406332</v>
          </cell>
          <cell r="D2164">
            <v>218.66137226225001</v>
          </cell>
          <cell r="E2164">
            <v>0.326545726109357</v>
          </cell>
          <cell r="F2164">
            <v>-3.0623582550430002</v>
          </cell>
          <cell r="G2164">
            <v>-1.6146430687750899</v>
          </cell>
          <cell r="H2164">
            <v>1.6720058741148301E-13</v>
          </cell>
          <cell r="I2164">
            <v>1.00744325364969E-11</v>
          </cell>
          <cell r="J2164" t="str">
            <v>Down</v>
          </cell>
          <cell r="L2164" t="str">
            <v>unnamed protein product [Oryza sativa Japonica Group]</v>
          </cell>
        </row>
        <row r="2165">
          <cell r="A2165" t="str">
            <v>Zlat_10015266</v>
          </cell>
          <cell r="B2165">
            <v>229.876271703063</v>
          </cell>
          <cell r="C2165">
            <v>346.673301254004</v>
          </cell>
          <cell r="D2165">
            <v>113.079242152123</v>
          </cell>
          <cell r="E2165">
            <v>0.32618387900968199</v>
          </cell>
          <cell r="F2165">
            <v>-3.0657554353577279</v>
          </cell>
          <cell r="G2165">
            <v>-1.61624261341239</v>
          </cell>
          <cell r="H2165">
            <v>6.2011688138184598E-7</v>
          </cell>
          <cell r="I2165">
            <v>1.3438653700440799E-5</v>
          </cell>
          <cell r="J2165" t="str">
            <v>Down</v>
          </cell>
          <cell r="L2165" t="str">
            <v>probable glutamate carboxypeptidase LAMP1 [Oryza sativa Japonica Group]</v>
          </cell>
          <cell r="M2165" t="str">
            <v>GO:0005773,GO:0005783,GO:0005789,GO:0007275,GO:0008237,GO:0010073,GO:0016021,GO:0040008,GO:0046872</v>
          </cell>
          <cell r="N2165" t="str">
            <v>vacuole|endoplasmic reticulum|endoplasmic reticulum membrane|multicellular organism development|metallopeptidase activity|meristem maintenance|integral component of membrane|regulation of growth|metal ion binding</v>
          </cell>
        </row>
        <row r="2166">
          <cell r="A2166" t="str">
            <v>Zlat_10043425</v>
          </cell>
          <cell r="B2166">
            <v>33.179753388795604</v>
          </cell>
          <cell r="C2166">
            <v>50.0441524793155</v>
          </cell>
          <cell r="D2166">
            <v>16.3153542982757</v>
          </cell>
          <cell r="E2166">
            <v>0.32601919485037201</v>
          </cell>
          <cell r="F2166">
            <v>-3.0673040599924017</v>
          </cell>
          <cell r="G2166">
            <v>-1.6169711871788199</v>
          </cell>
          <cell r="H2166">
            <v>9.7676377476766593E-3</v>
          </cell>
          <cell r="I2166">
            <v>5.8034800648372201E-2</v>
          </cell>
          <cell r="J2166" t="str">
            <v>Down</v>
          </cell>
        </row>
        <row r="2167">
          <cell r="A2167" t="str">
            <v>Zlat_10015716</v>
          </cell>
          <cell r="B2167">
            <v>44.855876888573498</v>
          </cell>
          <cell r="C2167">
            <v>67.6604494171564</v>
          </cell>
          <cell r="D2167">
            <v>22.051304359990599</v>
          </cell>
          <cell r="E2167">
            <v>0.32591129012511599</v>
          </cell>
          <cell r="F2167">
            <v>-3.0683196019877195</v>
          </cell>
          <cell r="G2167">
            <v>-1.61744876451881</v>
          </cell>
          <cell r="H2167">
            <v>2.31427774781654E-3</v>
          </cell>
          <cell r="I2167">
            <v>1.80676445550268E-2</v>
          </cell>
          <cell r="J2167" t="str">
            <v>Down</v>
          </cell>
          <cell r="K2167" t="str">
            <v>RPPL1; At3g14470; MOA2.9</v>
          </cell>
          <cell r="L2167" t="str">
            <v>Os07g0521500 [Oryza sativa Japonica Group]</v>
          </cell>
        </row>
        <row r="2168">
          <cell r="A2168" t="str">
            <v>Zlat_10004747</v>
          </cell>
          <cell r="B2168">
            <v>513.88694331086504</v>
          </cell>
          <cell r="C2168">
            <v>775.39610964896099</v>
          </cell>
          <cell r="D2168">
            <v>252.377776972769</v>
          </cell>
          <cell r="E2168">
            <v>0.325482387430375</v>
          </cell>
          <cell r="F2168">
            <v>-3.0723628639166023</v>
          </cell>
          <cell r="G2168">
            <v>-1.6193486167939199</v>
          </cell>
          <cell r="H2168">
            <v>3.6073616615073202E-22</v>
          </cell>
          <cell r="I2168">
            <v>5.6091980268470095E-20</v>
          </cell>
          <cell r="J2168" t="str">
            <v>Down</v>
          </cell>
          <cell r="L2168" t="str">
            <v>Os01g0559600 [Oryza sativa Japonica Group]</v>
          </cell>
          <cell r="M2168" t="str">
            <v>GO:0008234</v>
          </cell>
          <cell r="N2168" t="str">
            <v>cysteine-type peptidase activity</v>
          </cell>
          <cell r="O2168" t="str">
            <v>ko04142</v>
          </cell>
          <cell r="P2168" t="str">
            <v>Lysosome</v>
          </cell>
        </row>
        <row r="2169">
          <cell r="A2169" t="str">
            <v>Zlat_10012005</v>
          </cell>
          <cell r="B2169">
            <v>246.76860054806701</v>
          </cell>
          <cell r="C2169">
            <v>372.45726196455701</v>
          </cell>
          <cell r="D2169">
            <v>121.079939131578</v>
          </cell>
          <cell r="E2169">
            <v>0.32508411433014101</v>
          </cell>
          <cell r="F2169">
            <v>-3.0761269342876729</v>
          </cell>
          <cell r="G2169">
            <v>-1.62111503635857</v>
          </cell>
          <cell r="H2169">
            <v>2.63955257320337E-12</v>
          </cell>
          <cell r="I2169">
            <v>1.36183154319615E-10</v>
          </cell>
          <cell r="J2169" t="str">
            <v>Down</v>
          </cell>
          <cell r="K2169" t="str">
            <v>BAG6 {ECO:0000303|Ref.3}; Synonyms=CAMBP1 {ECO:0000303|PubMed:16003391}; At2g46240 {ECO:0000312|Araport:AT2G46240}; T3F17.11 {ECO:0000312|EMBL:AAC62882.1}</v>
          </cell>
          <cell r="L2169" t="str">
            <v>BAG family molecular chaperone regulator 6 isoform X2 [Oryza sativa Japonica Group]</v>
          </cell>
          <cell r="M2169" t="str">
            <v>GO:0005516,GO:0006457,GO:0006914,GO:0009408,GO:0009506,GO:0009644,GO:0009817,GO:0010228,GO:0010508,GO:0012502,GO:0042542,GO:0050832,GO:0051087</v>
          </cell>
          <cell r="N2169" t="str">
            <v>calmodulin binding|protein folding|autophagy|response to heat|plasmodesma|response to high light intensity|defense response to fungus, incompatible interaction|vegetative to reproductive phase transition of meristem|positive regulation of autophagy|induction of programmed cell death|response to hydrogen peroxide|defense response to fungus|chaperone binding</v>
          </cell>
        </row>
        <row r="2170">
          <cell r="A2170" t="str">
            <v>Zlat_10041413</v>
          </cell>
          <cell r="B2170">
            <v>73.353870535418295</v>
          </cell>
          <cell r="C2170">
            <v>110.757578429264</v>
          </cell>
          <cell r="D2170">
            <v>35.950162641572803</v>
          </cell>
          <cell r="E2170">
            <v>0.32458422395477599</v>
          </cell>
          <cell r="F2170">
            <v>-3.0808644604345559</v>
          </cell>
          <cell r="G2170">
            <v>-1.62333521384101</v>
          </cell>
          <cell r="H2170">
            <v>3.2183405174425998E-4</v>
          </cell>
          <cell r="I2170">
            <v>3.4084509020573801E-3</v>
          </cell>
          <cell r="J2170" t="str">
            <v>Down</v>
          </cell>
          <cell r="K2170" t="str">
            <v>At3g13620; K20M4.6</v>
          </cell>
          <cell r="L2170" t="str">
            <v>putative polyamine transporter [Dichanthelium oligosanthes]</v>
          </cell>
          <cell r="M2170" t="str">
            <v>GO:0005886,GO:0015203,GO:0015293,GO:0015846,GO:0016021</v>
          </cell>
          <cell r="N2170" t="str">
            <v>plasma membrane|polyamine transmembrane transporter activity|symporter activity|polyamine transport|integral component of membrane</v>
          </cell>
        </row>
        <row r="2171">
          <cell r="A2171" t="str">
            <v>Zlat_10018159</v>
          </cell>
          <cell r="B2171">
            <v>277.00006992581098</v>
          </cell>
          <cell r="C2171">
            <v>418.25656327891102</v>
          </cell>
          <cell r="D2171">
            <v>135.74357657271099</v>
          </cell>
          <cell r="E2171">
            <v>0.32454619602034102</v>
          </cell>
          <cell r="F2171">
            <v>-3.0812254534553989</v>
          </cell>
          <cell r="G2171">
            <v>-1.62350424832407</v>
          </cell>
          <cell r="H2171">
            <v>2.13465685996113E-13</v>
          </cell>
          <cell r="I2171">
            <v>1.2703278971571099E-11</v>
          </cell>
          <cell r="J2171" t="str">
            <v>Down</v>
          </cell>
          <cell r="K2171" t="str">
            <v>NHL1 {ECO:0000303|Ref.1}; At3g11660 {ECO:0000312|Araport:AT3G11660}; T19F11.6 {ECO:0000312|EMBL:AAF02134.1}</v>
          </cell>
          <cell r="L2171" t="str">
            <v>hypothetical protein OsJ_07042 [Oryza sativa Japonica Group]</v>
          </cell>
          <cell r="M2171" t="str">
            <v>GO:0009506,GO:0016021,GO:0046658,GO:0051607</v>
          </cell>
          <cell r="N2171" t="str">
            <v>plasmodesma|integral component of membrane|anchored component of plasma membrane|defense response to virus</v>
          </cell>
        </row>
        <row r="2172">
          <cell r="A2172" t="str">
            <v>Zlat_10041157</v>
          </cell>
          <cell r="B2172">
            <v>4005.24626555333</v>
          </cell>
          <cell r="C2172">
            <v>6048.8009287777804</v>
          </cell>
          <cell r="D2172">
            <v>1961.69160232887</v>
          </cell>
          <cell r="E2172">
            <v>0.32431082216575002</v>
          </cell>
          <cell r="F2172">
            <v>-3.0834617029490188</v>
          </cell>
          <cell r="G2172">
            <v>-1.6245509279411501</v>
          </cell>
          <cell r="H2172">
            <v>9.4148049248866299E-75</v>
          </cell>
          <cell r="I2172">
            <v>1.4439743080705701E-71</v>
          </cell>
          <cell r="J2172" t="str">
            <v>Down</v>
          </cell>
          <cell r="K2172" t="str">
            <v>pod {ECO:0000312|EMBL:CAB94692.1}</v>
          </cell>
          <cell r="L2172" t="str">
            <v>PREDICTED: peroxidase 15-like [Oryza brachyantha]</v>
          </cell>
          <cell r="M2172" t="str">
            <v>GO:0004601,GO:0005576,GO:0006979,GO:0020037,GO:0042744,GO:0046872</v>
          </cell>
          <cell r="N2172" t="str">
            <v>peroxidase activity|extracellular region|response to oxidative stress|heme binding|hydrogen peroxide catabolic process|metal ion binding</v>
          </cell>
          <cell r="O2172" t="str">
            <v>ko00940</v>
          </cell>
          <cell r="P2172" t="str">
            <v>Phenylpropanoid biosynthesis</v>
          </cell>
        </row>
        <row r="2173">
          <cell r="A2173" t="str">
            <v>Zlat_10043646</v>
          </cell>
          <cell r="B2173">
            <v>1711.5657362597001</v>
          </cell>
          <cell r="C2173">
            <v>2585.88852150097</v>
          </cell>
          <cell r="D2173">
            <v>837.24295101842802</v>
          </cell>
          <cell r="E2173">
            <v>0.32377379924036798</v>
          </cell>
          <cell r="F2173">
            <v>-3.0885760439732346</v>
          </cell>
          <cell r="G2173">
            <v>-1.62694185178975</v>
          </cell>
          <cell r="H2173">
            <v>4.6912449682991301E-32</v>
          </cell>
          <cell r="I2173">
            <v>1.5220383434649001E-29</v>
          </cell>
          <cell r="J2173" t="str">
            <v>Down</v>
          </cell>
          <cell r="L2173" t="str">
            <v>PREDICTED: bifunctional epoxide hydrolase 2-like isoform X2 [Oryza brachyantha]</v>
          </cell>
        </row>
        <row r="2174">
          <cell r="A2174" t="str">
            <v>Zlat_10003062</v>
          </cell>
          <cell r="B2174">
            <v>46.398129836910897</v>
          </cell>
          <cell r="C2174">
            <v>70.120651921925202</v>
          </cell>
          <cell r="D2174">
            <v>22.675607751896599</v>
          </cell>
          <cell r="E2174">
            <v>0.32337987640423599</v>
          </cell>
          <cell r="F2174">
            <v>-3.0923383703380649</v>
          </cell>
          <cell r="G2174">
            <v>-1.6286981907050899</v>
          </cell>
          <cell r="H2174">
            <v>1.8237701111696301E-3</v>
          </cell>
          <cell r="I2174">
            <v>1.48105056777582E-2</v>
          </cell>
          <cell r="J2174" t="str">
            <v>Down</v>
          </cell>
          <cell r="L2174" t="str">
            <v>NBS-LRR type R protein, Nbs1-Pi2 [Oryza sativa Indica Group]</v>
          </cell>
          <cell r="M2174" t="str">
            <v>GO:0005524,GO:0006952,GO:0043531</v>
          </cell>
          <cell r="N2174" t="str">
            <v>ATP binding|defense response|ADP binding</v>
          </cell>
        </row>
        <row r="2175">
          <cell r="A2175" t="str">
            <v>Zlat_10016185</v>
          </cell>
          <cell r="B2175">
            <v>130.14509296193401</v>
          </cell>
          <cell r="C2175">
            <v>196.782220661888</v>
          </cell>
          <cell r="D2175">
            <v>63.507965261980701</v>
          </cell>
          <cell r="E2175">
            <v>0.322732231846801</v>
          </cell>
          <cell r="F2175">
            <v>-3.0985439361838947</v>
          </cell>
          <cell r="G2175">
            <v>-1.6315904253258899</v>
          </cell>
          <cell r="H2175">
            <v>2.0444564856951999E-7</v>
          </cell>
          <cell r="I2175">
            <v>4.8039032548974501E-6</v>
          </cell>
          <cell r="J2175" t="str">
            <v>Down</v>
          </cell>
          <cell r="K2175" t="str">
            <v>OsI_001009</v>
          </cell>
          <cell r="L2175" t="str">
            <v>DREPP4 protein [Panicum miliaceum]</v>
          </cell>
          <cell r="M2175" t="str">
            <v>GO:0046658</v>
          </cell>
          <cell r="N2175" t="str">
            <v>anchored component of plasma membrane</v>
          </cell>
        </row>
        <row r="2176">
          <cell r="A2176" t="str">
            <v>Zlat_10012614</v>
          </cell>
          <cell r="B2176">
            <v>322.43585939086501</v>
          </cell>
          <cell r="C2176">
            <v>487.53520954907299</v>
          </cell>
          <cell r="D2176">
            <v>157.33650923265699</v>
          </cell>
          <cell r="E2176">
            <v>0.32271824916641201</v>
          </cell>
          <cell r="F2176">
            <v>-3.0986781893587394</v>
          </cell>
          <cell r="G2176">
            <v>-1.63165293281253</v>
          </cell>
          <cell r="H2176">
            <v>1.8536393659175699E-15</v>
          </cell>
          <cell r="I2176">
            <v>1.4511716817816899E-13</v>
          </cell>
          <cell r="J2176" t="str">
            <v>Down</v>
          </cell>
          <cell r="K2176" t="str">
            <v>XTH8; At1g11545; T23J18.21</v>
          </cell>
          <cell r="L2176" t="str">
            <v>predicted protein, partial [Hordeum vulgare subsp. vulgare]</v>
          </cell>
          <cell r="M2176" t="str">
            <v>GO:0004553,GO:0005618,GO:0010411,GO:0016762,GO:0042546,GO:0048046,GO:0071555</v>
          </cell>
          <cell r="N2176" t="str">
            <v>hydrolase activity, hydrolyzing O-glycosyl compounds|cell wall|xyloglucan metabolic process|xyloglucan:xyloglucosyl transferase activity|cell wall biogenesis|apoplast|cell wall organization</v>
          </cell>
        </row>
        <row r="2177">
          <cell r="A2177" t="str">
            <v>Zlat_10022820</v>
          </cell>
          <cell r="B2177">
            <v>38.708172890660798</v>
          </cell>
          <cell r="C2177">
            <v>58.550142636012602</v>
          </cell>
          <cell r="D2177">
            <v>18.866203145309001</v>
          </cell>
          <cell r="E2177">
            <v>0.32222300913243102</v>
          </cell>
          <cell r="F2177">
            <v>-3.1034406968405173</v>
          </cell>
          <cell r="G2177">
            <v>-1.6338685779501601</v>
          </cell>
          <cell r="H2177">
            <v>4.3241757431041099E-3</v>
          </cell>
          <cell r="I2177">
            <v>3.00527987484694E-2</v>
          </cell>
          <cell r="J2177" t="str">
            <v>Down</v>
          </cell>
          <cell r="K2177" t="str">
            <v>At1g21890; T26F17.11</v>
          </cell>
          <cell r="L2177" t="str">
            <v>hypothetical protein OsI_09081 [Oryza sativa Indica Group]</v>
          </cell>
          <cell r="M2177" t="str">
            <v>GO:0005886,GO:0016021,GO:0022857</v>
          </cell>
          <cell r="N2177" t="str">
            <v>plasma membrane|integral component of membrane|transmembrane transporter activity</v>
          </cell>
        </row>
        <row r="2178">
          <cell r="A2178" t="str">
            <v>Zlat_10041661</v>
          </cell>
          <cell r="B2178">
            <v>739.27680391299498</v>
          </cell>
          <cell r="C2178">
            <v>1118.4266993016199</v>
          </cell>
          <cell r="D2178">
            <v>360.126908524366</v>
          </cell>
          <cell r="E2178">
            <v>0.321994198412143</v>
          </cell>
          <cell r="F2178">
            <v>-3.1056460176342364</v>
          </cell>
          <cell r="G2178">
            <v>-1.63489340032832</v>
          </cell>
          <cell r="H2178">
            <v>6.3685870106584103E-7</v>
          </cell>
          <cell r="I2178">
            <v>1.37572895591316E-5</v>
          </cell>
          <cell r="J2178" t="str">
            <v>Down</v>
          </cell>
          <cell r="K2178" t="str">
            <v>HOX23; OsI_032377</v>
          </cell>
          <cell r="L2178" t="str">
            <v>homeodomain-leucine zipper transcription factor, partial [Oryza sativa Indica Group]</v>
          </cell>
          <cell r="M2178" t="str">
            <v>GO:0003700,GO:0005634,GO:0043565</v>
          </cell>
          <cell r="N2178" t="str">
            <v>DNA-binding transcription factor activity|nucleus|sequence-specific DNA binding</v>
          </cell>
        </row>
        <row r="2179">
          <cell r="A2179" t="str">
            <v>Zlat_10015768</v>
          </cell>
          <cell r="B2179">
            <v>1690.6831697836701</v>
          </cell>
          <cell r="C2179">
            <v>2558.0269129366502</v>
          </cell>
          <cell r="D2179">
            <v>823.33942663069104</v>
          </cell>
          <cell r="E2179">
            <v>0.32186503686369899</v>
          </cell>
          <cell r="F2179">
            <v>-3.1068922854875738</v>
          </cell>
          <cell r="G2179">
            <v>-1.6354722247598199</v>
          </cell>
          <cell r="H2179">
            <v>2.8810009743751899E-45</v>
          </cell>
          <cell r="I2179">
            <v>1.7359059799529998E-42</v>
          </cell>
          <cell r="J2179" t="str">
            <v>Down</v>
          </cell>
          <cell r="K2179" t="str">
            <v>UEV1C; Synonyms=MMZ3; At2g36060; F11F19.3</v>
          </cell>
          <cell r="L2179" t="str">
            <v>PREDICTED: ubiquitin-conjugating enzyme E2 variant 1C-like [Oryza brachyantha]</v>
          </cell>
          <cell r="M2179" t="str">
            <v>GO:0005634,GO:0005829,GO:0006301,GO:0061631,GO:0070534</v>
          </cell>
          <cell r="N2179" t="str">
            <v>nucleus|cytosol|postreplication repair|ubiquitin conjugating enzyme activity|protein K63-linked ubiquitination</v>
          </cell>
        </row>
        <row r="2180">
          <cell r="A2180" t="str">
            <v>Zlat_10042813</v>
          </cell>
          <cell r="B2180">
            <v>49.938262760724001</v>
          </cell>
          <cell r="C2180">
            <v>75.643045846944005</v>
          </cell>
          <cell r="D2180">
            <v>24.233479674503901</v>
          </cell>
          <cell r="E2180">
            <v>0.32036625975556099</v>
          </cell>
          <cell r="F2180">
            <v>-3.1214273337117291</v>
          </cell>
          <cell r="G2180">
            <v>-1.64220588049439</v>
          </cell>
          <cell r="H2180">
            <v>1.11342451121443E-3</v>
          </cell>
          <cell r="I2180">
            <v>9.8632632862686292E-3</v>
          </cell>
          <cell r="J2180" t="str">
            <v>Down</v>
          </cell>
          <cell r="K2180" t="str">
            <v>At2g25060; F27C12.2</v>
          </cell>
          <cell r="L2180" t="str">
            <v>PREDICTED: early nodulin-like protein 1 [Oryza brachyantha]</v>
          </cell>
          <cell r="M2180" t="str">
            <v>GO:0005886,GO:0009055,GO:0009506,GO:0031225,GO:0046658</v>
          </cell>
          <cell r="N2180" t="str">
            <v>plasma membrane|electron transfer activity|plasmodesma|anchored component of membrane|anchored component of plasma membrane</v>
          </cell>
        </row>
        <row r="2181">
          <cell r="A2181" t="str">
            <v>Zlat_10002490</v>
          </cell>
          <cell r="B2181">
            <v>101.32985813647301</v>
          </cell>
          <cell r="C2181">
            <v>153.54691666983601</v>
          </cell>
          <cell r="D2181">
            <v>49.112799603108897</v>
          </cell>
          <cell r="E2181">
            <v>0.319855329356522</v>
          </cell>
          <cell r="F2181">
            <v>-3.1264134382621616</v>
          </cell>
          <cell r="G2181">
            <v>-1.64450857356803</v>
          </cell>
          <cell r="H2181">
            <v>1.44366620073782E-4</v>
          </cell>
          <cell r="I2181">
            <v>1.70084444641395E-3</v>
          </cell>
          <cell r="J2181" t="str">
            <v>Down</v>
          </cell>
          <cell r="K2181" t="str">
            <v>OsI_001009</v>
          </cell>
          <cell r="L2181" t="str">
            <v>PREDICTED: salt stress root protein RS1-like [Oryza brachyantha]</v>
          </cell>
          <cell r="M2181" t="str">
            <v>GO:0046658</v>
          </cell>
          <cell r="N2181" t="str">
            <v>anchored component of plasma membrane</v>
          </cell>
        </row>
        <row r="2182">
          <cell r="A2182" t="str">
            <v>Zlat_10012536</v>
          </cell>
          <cell r="B2182">
            <v>2033.71872977405</v>
          </cell>
          <cell r="C2182">
            <v>3081.8734375515401</v>
          </cell>
          <cell r="D2182">
            <v>985.56402199656804</v>
          </cell>
          <cell r="E2182">
            <v>0.31979380138970598</v>
          </cell>
          <cell r="F2182">
            <v>-3.1270149566826144</v>
          </cell>
          <cell r="G2182">
            <v>-1.6447861197683</v>
          </cell>
          <cell r="H2182">
            <v>6.1820170431482902E-59</v>
          </cell>
          <cell r="I2182">
            <v>5.7942671963863799E-56</v>
          </cell>
          <cell r="J2182" t="str">
            <v>Down</v>
          </cell>
          <cell r="K2182" t="str">
            <v>NRAMP5; Os07g0257200, LOC_Os07g15370; OJ1057_E05.110</v>
          </cell>
          <cell r="L2182" t="str">
            <v>Nramp metal transporter [Oryza sativa Japonica Group]</v>
          </cell>
          <cell r="M2182" t="str">
            <v>GO:0005384,GO:0015086,GO:0016021,GO:0055072</v>
          </cell>
          <cell r="N2182" t="str">
            <v>manganese ion transmembrane transporter activity|cadmium ion transmembrane transporter activity|integral component of membrane|iron ion homeostasis</v>
          </cell>
        </row>
        <row r="2183">
          <cell r="A2183" t="str">
            <v>Zlat_10041096</v>
          </cell>
          <cell r="B2183">
            <v>128.580945566445</v>
          </cell>
          <cell r="C2183">
            <v>194.890338578967</v>
          </cell>
          <cell r="D2183">
            <v>62.271552553922398</v>
          </cell>
          <cell r="E2183">
            <v>0.31952098296904902</v>
          </cell>
          <cell r="F2183">
            <v>-3.129684913672373</v>
          </cell>
          <cell r="G2183">
            <v>-1.6460174187029299</v>
          </cell>
          <cell r="H2183">
            <v>1.8572423223836701E-7</v>
          </cell>
          <cell r="I2183">
            <v>4.4007774186706302E-6</v>
          </cell>
          <cell r="J2183" t="str">
            <v>Down</v>
          </cell>
          <cell r="K2183" t="str">
            <v>CYP734A6; Os01g0388000, LOC_Os01g29150; OSJNBb0008D07.26</v>
          </cell>
          <cell r="L2183" t="str">
            <v>cytochrome P450 734A6 [Setaria italica]</v>
          </cell>
          <cell r="M2183" t="str">
            <v>GO:0004497,GO:0005506,GO:0010268,GO:0016021,GO:0016131,GO:0016705,GO:0020037,GO:0040008</v>
          </cell>
          <cell r="N2183" t="str">
            <v>monooxygenase activity|iron ion binding|brassinosteroid homeostasis|integral component of membrane|brassinosteroid metabolic process|oxidoreductase activity, acting on paired donors, with incorporation or reduction of molecular oxygen|heme binding|regulation of growth</v>
          </cell>
          <cell r="O2183" t="str">
            <v>ko00905</v>
          </cell>
          <cell r="P2183" t="str">
            <v>Brassinosteroid biosynthesis</v>
          </cell>
        </row>
        <row r="2184">
          <cell r="A2184" t="str">
            <v>Zlat_10000095</v>
          </cell>
          <cell r="B2184">
            <v>35.055933733717097</v>
          </cell>
          <cell r="C2184">
            <v>53.1376096771682</v>
          </cell>
          <cell r="D2184">
            <v>16.974257790266002</v>
          </cell>
          <cell r="E2184">
            <v>0.31943961900791701</v>
          </cell>
          <cell r="F2184">
            <v>-3.1304820707766243</v>
          </cell>
          <cell r="G2184">
            <v>-1.64638483848908</v>
          </cell>
          <cell r="H2184">
            <v>6.4294697924518899E-3</v>
          </cell>
          <cell r="I2184">
            <v>4.1631773121648799E-2</v>
          </cell>
          <cell r="J2184" t="str">
            <v>Down</v>
          </cell>
          <cell r="K2184" t="str">
            <v>JMJ25; Synonyms=IBM1; At3g07610; MLP3.6</v>
          </cell>
          <cell r="L2184" t="str">
            <v>hypothetical protein OsJ_10820 [Oryza sativa Japonica Group]</v>
          </cell>
          <cell r="M2184" t="str">
            <v>GO:0000785,GO:0000976,GO:0005634,GO:0031490,GO:0032454,GO:0033169,GO:0046872,GO:0051213,GO:0060969</v>
          </cell>
          <cell r="N2184" t="str">
            <v>chromatin|transcription regulatory region sequence-specific DNA binding|nucleus|chromatin DNA binding|histone demethylase activity (H3-K9 specific)|histone H3-K9 demethylation|metal ion binding|dioxygenase activity|negative regulation of gene silencing</v>
          </cell>
        </row>
        <row r="2185">
          <cell r="A2185" t="str">
            <v>Zlat_10002439</v>
          </cell>
          <cell r="B2185">
            <v>543.54154225150103</v>
          </cell>
          <cell r="C2185">
            <v>823.97215950413795</v>
          </cell>
          <cell r="D2185">
            <v>263.11092499886502</v>
          </cell>
          <cell r="E2185">
            <v>0.31932016387204598</v>
          </cell>
          <cell r="F2185">
            <v>-3.1316531592433594</v>
          </cell>
          <cell r="G2185">
            <v>-1.64692443831598</v>
          </cell>
          <cell r="H2185">
            <v>8.6271289708425294E-11</v>
          </cell>
          <cell r="I2185">
            <v>3.5761251318693899E-9</v>
          </cell>
          <cell r="J2185" t="str">
            <v>Down</v>
          </cell>
          <cell r="K2185" t="str">
            <v>OsI_014908, OSIGBa0144C23.1</v>
          </cell>
          <cell r="L2185" t="str">
            <v>RecName: Full=Cysteine proteinase inhibitor 10; AltName: Full=Oryzacystatin X; Short=OC-X; AltName: Full=Oryzacystatin-10; Flags: Precursor</v>
          </cell>
          <cell r="M2185" t="str">
            <v>GO:0004869,GO:0005576,GO:0006952</v>
          </cell>
          <cell r="N2185" t="str">
            <v>cysteine-type endopeptidase inhibitor activity|extracellular region|defense response</v>
          </cell>
        </row>
        <row r="2186">
          <cell r="A2186" t="str">
            <v>Zlat_10017432</v>
          </cell>
          <cell r="B2186">
            <v>4135.9371442572901</v>
          </cell>
          <cell r="C2186">
            <v>6270.3831116440497</v>
          </cell>
          <cell r="D2186">
            <v>2001.4911768705299</v>
          </cell>
          <cell r="E2186">
            <v>0.31919758988151398</v>
          </cell>
          <cell r="F2186">
            <v>-3.1328557348167938</v>
          </cell>
          <cell r="G2186">
            <v>-1.6474783364321</v>
          </cell>
          <cell r="H2186">
            <v>6.0838823752011397E-83</v>
          </cell>
          <cell r="I2186">
            <v>1.28301474440023E-79</v>
          </cell>
          <cell r="J2186" t="str">
            <v>Down</v>
          </cell>
          <cell r="K2186" t="str">
            <v>PER2; Synonyms=POX2, PRX2</v>
          </cell>
          <cell r="L2186" t="str">
            <v>hypothetical protein OsI_18348 [Oryza sativa Indica Group]</v>
          </cell>
          <cell r="M2186" t="str">
            <v>GO:0004601,GO:0005576,GO:0006979,GO:0009505,GO:0009506,GO:0020037,GO:0032922,GO:0042744,GO:0042752,GO:0046872,GO:0097167</v>
          </cell>
          <cell r="N2186" t="str">
            <v>peroxidase activity|extracellular region|response to oxidative stress|plant-type cell wall|plasmodesma|heme binding|circadian regulation of gene expression|hydrogen peroxide catabolic process|regulation of circadian rhythm|metal ion binding|circadian regulation of translation</v>
          </cell>
        </row>
        <row r="2187">
          <cell r="A2187" t="str">
            <v>Zlat_10038965</v>
          </cell>
          <cell r="B2187">
            <v>78.432306597213497</v>
          </cell>
          <cell r="C2187">
            <v>118.986750474864</v>
          </cell>
          <cell r="D2187">
            <v>37.877862719563197</v>
          </cell>
          <cell r="E2187">
            <v>0.31833681118609097</v>
          </cell>
          <cell r="F2187">
            <v>-3.1413269369448682</v>
          </cell>
          <cell r="G2187">
            <v>-1.6513741008260401</v>
          </cell>
          <cell r="H2187">
            <v>3.8456601502460503E-5</v>
          </cell>
          <cell r="I2187">
            <v>5.3093398031752099E-4</v>
          </cell>
          <cell r="J2187" t="str">
            <v>Down</v>
          </cell>
          <cell r="L2187" t="str">
            <v>hypothetical protein Zm00014a_010234 [Zea mays]</v>
          </cell>
        </row>
        <row r="2188">
          <cell r="A2188" t="str">
            <v>Zlat_10030269</v>
          </cell>
          <cell r="B2188">
            <v>249.154508301731</v>
          </cell>
          <cell r="C2188">
            <v>378.05220342588098</v>
          </cell>
          <cell r="D2188">
            <v>120.25681317758</v>
          </cell>
          <cell r="E2188">
            <v>0.318095787004603</v>
          </cell>
          <cell r="F2188">
            <v>-3.1437071500275153</v>
          </cell>
          <cell r="G2188">
            <v>-1.65246683054787</v>
          </cell>
          <cell r="H2188">
            <v>3.7242389331322201E-6</v>
          </cell>
          <cell r="I2188">
            <v>6.7779541575915396E-5</v>
          </cell>
          <cell r="J2188" t="str">
            <v>Down</v>
          </cell>
          <cell r="K2188" t="str">
            <v>GSTF8; Synonyms=GST6, GSTF5; At2g47730; F17A22.12</v>
          </cell>
          <cell r="L2188" t="str">
            <v>PREDICTED: glutathione S-transferase F10-like [Oryza brachyantha]</v>
          </cell>
          <cell r="M2188" t="str">
            <v>GO:0004364,GO:0004601,GO:0005634,GO:0005737,GO:0005774,GO:0005829,GO:0006749,GO:0006952,GO:0009407,GO:0009409,GO:0009507,GO:0009570,GO:0009579,GO:0009651,GO:0009941,GO:0010319,GO:0042742,GO:0043295,GO:0080167</v>
          </cell>
          <cell r="N2188" t="str">
            <v>glutathione transferase activity|peroxidase activity|nucleus|cytoplasm|vacuolar membrane|cytosol|glutathione metabolic process|defense response|toxin catabolic process|response to cold|chloroplast|chloroplast stroma|thylakoid|response to salt stress|chloroplast envelope|stromule|defense response to bacterium|glutathione binding|response to karrikin</v>
          </cell>
          <cell r="O2188" t="str">
            <v>ko00982,ko00480,ko00980</v>
          </cell>
          <cell r="P2188" t="str">
            <v>Drug metabolism - cytochrome P450|Glutathione metabolism|Metabolism of xenobiotics by cytochrome P450</v>
          </cell>
        </row>
        <row r="2189">
          <cell r="A2189" t="str">
            <v>Zlat_10034440</v>
          </cell>
          <cell r="B2189">
            <v>388.83863301336498</v>
          </cell>
          <cell r="C2189">
            <v>590.21470905801903</v>
          </cell>
          <cell r="D2189">
            <v>187.46255696871199</v>
          </cell>
          <cell r="E2189">
            <v>0.31761756203586</v>
          </cell>
          <cell r="F2189">
            <v>-3.1484405131448523</v>
          </cell>
          <cell r="G2189">
            <v>-1.65463740922778</v>
          </cell>
          <cell r="H2189">
            <v>2.0676617094323399E-18</v>
          </cell>
          <cell r="I2189">
            <v>2.25783305500538E-16</v>
          </cell>
          <cell r="J2189" t="str">
            <v>Down</v>
          </cell>
          <cell r="K2189" t="str">
            <v>CIPK23; Os07g0150700, LOC_Os07g05620; OJ1027_G06.32</v>
          </cell>
          <cell r="L2189" t="str">
            <v>PREDICTED: uncharacterized protein LOC102708350 [Oryza brachyantha]</v>
          </cell>
          <cell r="M2189" t="str">
            <v>GO:0004674,GO:0005524,GO:0005634,GO:0005737,GO:0005829,GO:0005886,GO:0006468,GO:0007584,GO:0009414,GO:0009536,GO:0010107,GO:0010118,GO:0035556</v>
          </cell>
          <cell r="N2189" t="str">
            <v>protein serine/threonine kinase activity|ATP binding|nucleus|cytoplasm|cytosol|plasma membrane|protein phosphorylation|response to nutrient|response to water deprivation|plastid|potassium ion import|stomatal movement|intracellular signal transduction</v>
          </cell>
        </row>
        <row r="2190">
          <cell r="A2190" t="str">
            <v>Zlat_10004863</v>
          </cell>
          <cell r="B2190">
            <v>33.400527351590398</v>
          </cell>
          <cell r="C2190">
            <v>50.7024324013273</v>
          </cell>
          <cell r="D2190">
            <v>16.098622301853499</v>
          </cell>
          <cell r="E2190">
            <v>0.31751183403642802</v>
          </cell>
          <cell r="F2190">
            <v>-3.1494889097118515</v>
          </cell>
          <cell r="G2190">
            <v>-1.65511773107342</v>
          </cell>
          <cell r="H2190">
            <v>1.9961985216062999E-2</v>
          </cell>
          <cell r="I2190">
            <v>0.101669027194022</v>
          </cell>
          <cell r="J2190" t="str">
            <v>Down</v>
          </cell>
          <cell r="K2190" t="str">
            <v>DHN1</v>
          </cell>
          <cell r="L2190" t="str">
            <v>late embryogenesis abundant [Cleistogenes songorica]</v>
          </cell>
          <cell r="M2190" t="str">
            <v>GO:0001786,GO:0005829,GO:0009414,GO:0009631,GO:0009737,GO:0012506,GO:0035091,GO:0070300,GO:1901611</v>
          </cell>
          <cell r="N2190" t="str">
            <v>phosphatidylserine binding|cytosol|response to water deprivation|cold acclimation|response to abscisic acid|vesicle membrane|phosphatidylinositol binding|phosphatidic acid binding|phosphatidylglycerol binding</v>
          </cell>
        </row>
        <row r="2191">
          <cell r="A2191" t="str">
            <v>Zlat_10037925</v>
          </cell>
          <cell r="B2191">
            <v>56.925574463207802</v>
          </cell>
          <cell r="C2191">
            <v>86.424158558638993</v>
          </cell>
          <cell r="D2191">
            <v>27.4269903677766</v>
          </cell>
          <cell r="E2191">
            <v>0.31735328205905899</v>
          </cell>
          <cell r="F2191">
            <v>-3.1510624169751029</v>
          </cell>
          <cell r="G2191">
            <v>-1.65583833187643</v>
          </cell>
          <cell r="H2191">
            <v>4.43221909190301E-4</v>
          </cell>
          <cell r="I2191">
            <v>4.5072916395114898E-3</v>
          </cell>
          <cell r="J2191" t="str">
            <v>Down</v>
          </cell>
          <cell r="L2191" t="str">
            <v>uncharacterized protein LOC109771177 [Aegilops tauschii subsp. tauschii]</v>
          </cell>
        </row>
        <row r="2192">
          <cell r="A2192" t="str">
            <v>Zlat_10015396</v>
          </cell>
          <cell r="B2192">
            <v>66.018206532047799</v>
          </cell>
          <cell r="C2192">
            <v>100.28255872453499</v>
          </cell>
          <cell r="D2192">
            <v>31.753854339561101</v>
          </cell>
          <cell r="E2192">
            <v>0.31664383860393402</v>
          </cell>
          <cell r="F2192">
            <v>-3.1581224015251559</v>
          </cell>
          <cell r="G2192">
            <v>-1.6590670878071501</v>
          </cell>
          <cell r="H2192">
            <v>1.5510760071841301E-4</v>
          </cell>
          <cell r="I2192">
            <v>1.81220244578972E-3</v>
          </cell>
          <cell r="J2192" t="str">
            <v>Down</v>
          </cell>
          <cell r="K2192" t="str">
            <v>AGC1-5 {ECO:0000303|PubMed:13678909}; Synonyms=AGC1.5 {ECO:0000303|PubMed:19144004}; At3g12690 {ECO:0000312|Araport:AT3G12690}</v>
          </cell>
          <cell r="L2192" t="str">
            <v>serine/threonine-protein kinase RHS3 [Oryza sativa Japonica Group]</v>
          </cell>
          <cell r="M2192" t="str">
            <v>GO:0004674,GO:0005524,GO:0005634,GO:0005737,GO:0005886,GO:0006468,GO:0009860,GO:0016301</v>
          </cell>
          <cell r="N2192" t="str">
            <v>protein serine/threonine kinase activity|ATP binding|nucleus|cytoplasm|plasma membrane|protein phosphorylation|pollen tube growth|kinase activity</v>
          </cell>
        </row>
        <row r="2193">
          <cell r="A2193" t="str">
            <v>Zlat_10013348</v>
          </cell>
          <cell r="B2193">
            <v>269.04281204463001</v>
          </cell>
          <cell r="C2193">
            <v>408.69616568600799</v>
          </cell>
          <cell r="D2193">
            <v>129.389458403253</v>
          </cell>
          <cell r="E2193">
            <v>0.31659083022242102</v>
          </cell>
          <cell r="F2193">
            <v>-3.1586511817081044</v>
          </cell>
          <cell r="G2193">
            <v>-1.6593086252120901</v>
          </cell>
          <cell r="H2193">
            <v>9.4941919030481204E-6</v>
          </cell>
          <cell r="I2193">
            <v>1.5423833567291799E-4</v>
          </cell>
          <cell r="J2193" t="str">
            <v>Down</v>
          </cell>
          <cell r="L2193" t="str">
            <v>hypothetical protein OsI_36956 [Oryza sativa Indica Group]</v>
          </cell>
          <cell r="M2193" t="str">
            <v>GO:0005524,GO:0005737,GO:0009626,GO:0009870,GO:0010942,GO:0042742,GO:0043531,GO:0043621</v>
          </cell>
          <cell r="N2193" t="str">
            <v>ATP binding|cytoplasm|plant-type hypersensitive response|defense response signaling pathway, resistance gene-dependent|positive regulation of cell death|defense response to bacterium|ADP binding|protein self-association</v>
          </cell>
        </row>
        <row r="2194">
          <cell r="A2194" t="str">
            <v>Zlat_10008137</v>
          </cell>
          <cell r="B2194">
            <v>818.55843079582598</v>
          </cell>
          <cell r="C2194">
            <v>1243.4880061587601</v>
          </cell>
          <cell r="D2194">
            <v>393.62885543289002</v>
          </cell>
          <cell r="E2194">
            <v>0.316552193091788</v>
          </cell>
          <cell r="F2194">
            <v>-3.1590367143974842</v>
          </cell>
          <cell r="G2194">
            <v>-1.65948470421723</v>
          </cell>
          <cell r="H2194">
            <v>5.3671340909299499E-33</v>
          </cell>
          <cell r="I2194">
            <v>1.8669880257335899E-30</v>
          </cell>
          <cell r="J2194" t="str">
            <v>Down</v>
          </cell>
          <cell r="L2194" t="str">
            <v>uncharacterized protein LOC4333275 isoform X2 [Oryza sativa Japonica Group]</v>
          </cell>
        </row>
        <row r="2195">
          <cell r="A2195" t="str">
            <v>Zlat_10004589</v>
          </cell>
          <cell r="B2195">
            <v>1951.3810585956401</v>
          </cell>
          <cell r="C2195">
            <v>2965.3450418027501</v>
          </cell>
          <cell r="D2195">
            <v>937.417075388542</v>
          </cell>
          <cell r="E2195">
            <v>0.31612411445335598</v>
          </cell>
          <cell r="F2195">
            <v>-3.1633145156585316</v>
          </cell>
          <cell r="G2195">
            <v>-1.66143700436078</v>
          </cell>
          <cell r="H2195">
            <v>1.28680079432546E-58</v>
          </cell>
          <cell r="I2195">
            <v>1.14206591164528E-55</v>
          </cell>
          <cell r="J2195" t="str">
            <v>Down</v>
          </cell>
          <cell r="K2195" t="str">
            <v>At4g06744; F15N16</v>
          </cell>
          <cell r="L2195" t="str">
            <v>hypothetical protein OsI_08067 [Oryza sativa Indica Group]</v>
          </cell>
          <cell r="M2195" t="str">
            <v>GO:0005576</v>
          </cell>
          <cell r="N2195" t="str">
            <v>extracellular region</v>
          </cell>
        </row>
        <row r="2196">
          <cell r="A2196" t="str">
            <v>Zlat_10037584</v>
          </cell>
          <cell r="B2196">
            <v>88.089453688707096</v>
          </cell>
          <cell r="C2196">
            <v>133.89741129157301</v>
          </cell>
          <cell r="D2196">
            <v>42.281496085841503</v>
          </cell>
          <cell r="E2196">
            <v>0.3157753064678</v>
          </cell>
          <cell r="F2196">
            <v>-3.1668087387383195</v>
          </cell>
          <cell r="G2196">
            <v>-1.66302973758836</v>
          </cell>
          <cell r="H2196">
            <v>2.3835166084121401E-4</v>
          </cell>
          <cell r="I2196">
            <v>2.6282554706223101E-3</v>
          </cell>
          <cell r="J2196" t="str">
            <v>Down</v>
          </cell>
        </row>
        <row r="2197">
          <cell r="A2197" t="str">
            <v>Zlat_10001804</v>
          </cell>
          <cell r="B2197">
            <v>122.95575899354399</v>
          </cell>
          <cell r="C2197">
            <v>187.02969759209901</v>
          </cell>
          <cell r="D2197">
            <v>58.881820394988502</v>
          </cell>
          <cell r="E2197">
            <v>0.31482604716287599</v>
          </cell>
          <cell r="F2197">
            <v>-3.1763572582755444</v>
          </cell>
          <cell r="G2197">
            <v>-1.6673731875929401</v>
          </cell>
          <cell r="H2197">
            <v>2.40148224134058E-7</v>
          </cell>
          <cell r="I2197">
            <v>5.5691280953480303E-6</v>
          </cell>
          <cell r="J2197" t="str">
            <v>Down</v>
          </cell>
          <cell r="L2197" t="str">
            <v>PREDICTED: uncharacterized protein LOC102708320 [Oryza brachyantha]</v>
          </cell>
        </row>
        <row r="2198">
          <cell r="A2198" t="str">
            <v>Zlat_10020714</v>
          </cell>
          <cell r="B2198">
            <v>234.71869408548699</v>
          </cell>
          <cell r="C2198">
            <v>357.08836651959098</v>
          </cell>
          <cell r="D2198">
            <v>112.349021651382</v>
          </cell>
          <cell r="E2198">
            <v>0.31462526417874198</v>
          </cell>
          <cell r="F2198">
            <v>-3.1783842998440499</v>
          </cell>
          <cell r="G2198">
            <v>-1.6682935721250201</v>
          </cell>
          <cell r="H2198">
            <v>2.2055900754195201E-12</v>
          </cell>
          <cell r="I2198">
            <v>1.1467029325856E-10</v>
          </cell>
          <cell r="J2198" t="str">
            <v>Down</v>
          </cell>
          <cell r="L2198" t="str">
            <v>uncharacterized protein LOC4346230 isoform X2 [Oryza sativa Japonica Group]</v>
          </cell>
        </row>
        <row r="2199">
          <cell r="A2199" t="str">
            <v>Zlat_10026430</v>
          </cell>
          <cell r="B2199">
            <v>92.502657306677705</v>
          </cell>
          <cell r="C2199">
            <v>140.76807377573499</v>
          </cell>
          <cell r="D2199">
            <v>44.237240837620199</v>
          </cell>
          <cell r="E2199">
            <v>0.31425620633338303</v>
          </cell>
          <cell r="F2199">
            <v>-3.1821169474028976</v>
          </cell>
          <cell r="G2199">
            <v>-1.6699868577738699</v>
          </cell>
          <cell r="H2199">
            <v>1.1509377239981199E-2</v>
          </cell>
          <cell r="I2199">
            <v>6.6147062992922098E-2</v>
          </cell>
          <cell r="J2199" t="str">
            <v>Down</v>
          </cell>
          <cell r="L2199" t="str">
            <v>PREDICTED: uncharacterized protein LOC102713921 [Oryza brachyantha]</v>
          </cell>
        </row>
        <row r="2200">
          <cell r="A2200" t="str">
            <v>Zlat_10042212</v>
          </cell>
          <cell r="B2200">
            <v>90.308277606982699</v>
          </cell>
          <cell r="C2200">
            <v>137.44382345110699</v>
          </cell>
          <cell r="D2200">
            <v>43.172731762858596</v>
          </cell>
          <cell r="E2200">
            <v>0.31411183623116101</v>
          </cell>
          <cell r="F2200">
            <v>-3.1835794919363707</v>
          </cell>
          <cell r="G2200">
            <v>-1.6706497878405999</v>
          </cell>
          <cell r="H2200">
            <v>8.4615908370249698E-6</v>
          </cell>
          <cell r="I2200">
            <v>1.3947777138392599E-4</v>
          </cell>
          <cell r="J2200" t="str">
            <v>Down</v>
          </cell>
          <cell r="K2200" t="str">
            <v>SALR {ECO:0000312|EMBL:ABO93462.1}</v>
          </cell>
          <cell r="L2200" t="str">
            <v>hypothetical protein OsI_16758 [Oryza sativa Indica Group]</v>
          </cell>
          <cell r="M2200" t="str">
            <v>GO:0009820,GO:0047037</v>
          </cell>
          <cell r="N2200" t="str">
            <v>alkaloid metabolic process|salutaridine reductase (NADPH) activity</v>
          </cell>
          <cell r="O2200" t="str">
            <v>ko00902</v>
          </cell>
          <cell r="P2200" t="str">
            <v>Monoterpenoid biosynthesis</v>
          </cell>
        </row>
        <row r="2201">
          <cell r="A2201" t="str">
            <v>Zlat_10024990</v>
          </cell>
          <cell r="B2201">
            <v>25.057348426276601</v>
          </cell>
          <cell r="C2201">
            <v>38.1448215632537</v>
          </cell>
          <cell r="D2201">
            <v>11.9698752892994</v>
          </cell>
          <cell r="E2201">
            <v>0.31380079388889898</v>
          </cell>
          <cell r="F2201">
            <v>-3.1867350863173711</v>
          </cell>
          <cell r="G2201">
            <v>-1.6720790926829201</v>
          </cell>
          <cell r="H2201">
            <v>1.9724234592635601E-2</v>
          </cell>
          <cell r="I2201">
            <v>0.100762320003741</v>
          </cell>
          <cell r="J2201" t="str">
            <v>Down</v>
          </cell>
          <cell r="L2201" t="str">
            <v>PREDICTED: uncharacterized protein LOC102715246 [Oryza brachyantha]</v>
          </cell>
          <cell r="M2201" t="str">
            <v>GO:0016021</v>
          </cell>
          <cell r="N2201" t="str">
            <v>integral component of membrane</v>
          </cell>
        </row>
        <row r="2202">
          <cell r="A2202" t="str">
            <v>Zlat_10002398</v>
          </cell>
          <cell r="B2202">
            <v>49.446029300699301</v>
          </cell>
          <cell r="C2202">
            <v>75.273254071631797</v>
          </cell>
          <cell r="D2202">
            <v>23.618804529766798</v>
          </cell>
          <cell r="E2202">
            <v>0.31377419272043999</v>
          </cell>
          <cell r="F2202">
            <v>-3.1870052515471188</v>
          </cell>
          <cell r="G2202">
            <v>-1.67220139639055</v>
          </cell>
          <cell r="H2202">
            <v>9.6019528500618603E-4</v>
          </cell>
          <cell r="I2202">
            <v>8.7305064151653802E-3</v>
          </cell>
          <cell r="J2202" t="str">
            <v>Down</v>
          </cell>
          <cell r="K2202" t="str">
            <v>NDA2; At2g29990; F23F1</v>
          </cell>
          <cell r="L2202" t="str">
            <v>PREDICTED: internal alternative NAD(P)H-ubiquinone oxidoreductase A1, mitochondrial-like [Oryza brachyantha]</v>
          </cell>
          <cell r="M2202" t="str">
            <v>GO:0003959,GO:0005739,GO:0005759,GO:0005777,GO:0031304,GO:0055114</v>
          </cell>
          <cell r="N2202" t="str">
            <v>NADPH dehydrogenase activity|mitochondrion|mitochondrial matrix|peroxisome|intrinsic component of mitochondrial inner membrane|oxidation-reduction process</v>
          </cell>
        </row>
        <row r="2203">
          <cell r="A2203" t="str">
            <v>Zlat_10017710</v>
          </cell>
          <cell r="B2203">
            <v>112.239322272907</v>
          </cell>
          <cell r="C2203">
            <v>170.87076891120199</v>
          </cell>
          <cell r="D2203">
            <v>53.607875634611403</v>
          </cell>
          <cell r="E2203">
            <v>0.313733448829216</v>
          </cell>
          <cell r="F2203">
            <v>-3.1874191410950261</v>
          </cell>
          <cell r="G2203">
            <v>-1.67238874394142</v>
          </cell>
          <cell r="H2203">
            <v>3.3532122630695199E-6</v>
          </cell>
          <cell r="I2203">
            <v>6.1895015416023902E-5</v>
          </cell>
          <cell r="J2203" t="str">
            <v>Down</v>
          </cell>
          <cell r="K2203" t="str">
            <v>SAP17; Os09g0385700, LOC_Os09g21710; OSJNBa0048A13.10</v>
          </cell>
          <cell r="L2203" t="str">
            <v>hypothetical protein BRADI_4g29530v3 [Brachypodium distachyon]</v>
          </cell>
          <cell r="M2203" t="str">
            <v>GO:0008270</v>
          </cell>
          <cell r="N2203" t="str">
            <v>zinc ion binding</v>
          </cell>
        </row>
        <row r="2204">
          <cell r="A2204" t="str">
            <v>Zlat_10045688</v>
          </cell>
          <cell r="B2204">
            <v>34.4261656489399</v>
          </cell>
          <cell r="C2204">
            <v>52.409814879277597</v>
          </cell>
          <cell r="D2204">
            <v>16.442516418602199</v>
          </cell>
          <cell r="E2204">
            <v>0.31372971754386803</v>
          </cell>
          <cell r="F2204">
            <v>-3.1874570500646708</v>
          </cell>
          <cell r="G2204">
            <v>-1.67240590226132</v>
          </cell>
          <cell r="H2204">
            <v>5.8854644003639E-3</v>
          </cell>
          <cell r="I2204">
            <v>3.8748749228698302E-2</v>
          </cell>
          <cell r="J2204" t="str">
            <v>Down</v>
          </cell>
          <cell r="L2204" t="str">
            <v>putative gag-pol polyprotein [Oryza sativa Japonica Group]</v>
          </cell>
        </row>
        <row r="2205">
          <cell r="A2205" t="str">
            <v>Zlat_10008263</v>
          </cell>
          <cell r="B2205">
            <v>438.14250705981402</v>
          </cell>
          <cell r="C2205">
            <v>667.04562539249196</v>
          </cell>
          <cell r="D2205">
            <v>209.239388727136</v>
          </cell>
          <cell r="E2205">
            <v>0.31368077499049402</v>
          </cell>
          <cell r="F2205">
            <v>-3.1879543782378907</v>
          </cell>
          <cell r="G2205">
            <v>-1.6726309835439099</v>
          </cell>
          <cell r="H2205">
            <v>5.3230741453114902E-10</v>
          </cell>
          <cell r="I2205">
            <v>1.9759204379659001E-8</v>
          </cell>
          <cell r="J2205" t="str">
            <v>Down</v>
          </cell>
          <cell r="K2205" t="str">
            <v>LNG2; Synonyms=TRM1; At3g02170; F14P3.18, F1C9.4</v>
          </cell>
          <cell r="L2205" t="str">
            <v>protein LONGIFOLIA 2 isoform X2 [Oryza sativa Japonica Group]</v>
          </cell>
          <cell r="M2205" t="str">
            <v>GO:0005737,GO:0005856,GO:0008017,GO:0051513</v>
          </cell>
          <cell r="N2205" t="str">
            <v>cytoplasm|cytoskeleton|microtubule binding|regulation of monopolar cell growth</v>
          </cell>
        </row>
        <row r="2206">
          <cell r="A2206" t="str">
            <v>Zlat_10046519</v>
          </cell>
          <cell r="B2206">
            <v>53.338056114623797</v>
          </cell>
          <cell r="C2206">
            <v>81.228077437453607</v>
          </cell>
          <cell r="D2206">
            <v>25.448034791794001</v>
          </cell>
          <cell r="E2206">
            <v>0.31329111305618701</v>
          </cell>
          <cell r="F2206">
            <v>-3.191919458694175</v>
          </cell>
          <cell r="G2206">
            <v>-1.6744242486754</v>
          </cell>
          <cell r="H2206">
            <v>6.1224166502136395E-4</v>
          </cell>
          <cell r="I2206">
            <v>5.9551047163882596E-3</v>
          </cell>
          <cell r="J2206" t="str">
            <v>Down</v>
          </cell>
          <cell r="K2206" t="str">
            <v>PUP3; At1g28220; F3H9.12</v>
          </cell>
          <cell r="L2206" t="str">
            <v>hypothetical protein OsI_10311 [Oryza sativa Indica Group]</v>
          </cell>
          <cell r="M2206" t="str">
            <v>GO:0005345,GO:0006863,GO:0016020,GO:0016021</v>
          </cell>
          <cell r="N2206" t="str">
            <v>purine nucleobase transmembrane transporter activity|purine nucleobase transport|membrane|integral component of membrane</v>
          </cell>
        </row>
        <row r="2207">
          <cell r="A2207" t="str">
            <v>Zlat_10038559</v>
          </cell>
          <cell r="B2207">
            <v>669.09760902721496</v>
          </cell>
          <cell r="C2207">
            <v>1019.36501685506</v>
          </cell>
          <cell r="D2207">
            <v>318.83020119937203</v>
          </cell>
          <cell r="E2207">
            <v>0.312773340194689</v>
          </cell>
          <cell r="F2207">
            <v>-3.1972034425233931</v>
          </cell>
          <cell r="G2207">
            <v>-1.67681054774099</v>
          </cell>
          <cell r="H2207">
            <v>7.3885769254937005E-23</v>
          </cell>
          <cell r="I2207">
            <v>1.20437373246381E-20</v>
          </cell>
          <cell r="J2207" t="str">
            <v>Down</v>
          </cell>
          <cell r="K2207" t="str">
            <v>YUC11; Synonyms=YUCCA11; At1g21430; F24J8.6</v>
          </cell>
          <cell r="L2207" t="str">
            <v>unnamed protein product [Oryza sativa Japonica Group]</v>
          </cell>
          <cell r="M2207" t="str">
            <v>GO:0004499,GO:0009851,GO:0016020,GO:0050660,GO:0050661,GO:0103075</v>
          </cell>
          <cell r="N2207" t="str">
            <v>N,N-dimethylaniline monooxygenase activity|auxin biosynthetic process|membrane|flavin adenine dinucleotide binding|NADP binding|indole-3-pyruvate monooxygenase activity</v>
          </cell>
        </row>
        <row r="2208">
          <cell r="A2208" t="str">
            <v>Zlat_10032799</v>
          </cell>
          <cell r="B2208">
            <v>2623.9260181465002</v>
          </cell>
          <cell r="C2208">
            <v>3997.6441951847701</v>
          </cell>
          <cell r="D2208">
            <v>1250.20784110824</v>
          </cell>
          <cell r="E2208">
            <v>0.31273614660707899</v>
          </cell>
          <cell r="F2208">
            <v>-3.1975836846784387</v>
          </cell>
          <cell r="G2208">
            <v>-1.67698211669588</v>
          </cell>
          <cell r="H2208">
            <v>7.6111165540729803E-70</v>
          </cell>
          <cell r="I2208">
            <v>1.07005956153138E-66</v>
          </cell>
          <cell r="J2208" t="str">
            <v>Down</v>
          </cell>
          <cell r="K2208" t="str">
            <v>BGLU12 {ECO:0000305}; Os04g0474800 {ECO:0000312|EMBL:BAF14984.1}, LOC_Os04g39880 {ECO:0000305}; OsJ_15166 {ECO:0000312|EMBL:EEE61179.1}, OSJNBa0022H21.3 {ECO:0000312|EMBL:CAE05483.2}</v>
          </cell>
          <cell r="L2208" t="str">
            <v>hypothetical protein OsJ_15166 [Oryza sativa Japonica Group]</v>
          </cell>
          <cell r="M2208" t="str">
            <v>GO:0004338,GO:0004565,GO:0005576,GO:0005975,GO:0008422,GO:0033907,GO:0047701,GO:0080083,GO:0102483</v>
          </cell>
          <cell r="N2208" t="str">
            <v>glucan exo-1,3-beta-glucosidase activity|beta-galactosidase activity|extracellular region|carbohydrate metabolic process|beta-glucosidase activity|beta-D-fucosidase activity|beta-L-arabinosidase activity|beta-gentiobiose beta-glucosidase activity|scopolin beta-glucosidase activity</v>
          </cell>
          <cell r="O2208" t="str">
            <v>ko00940,ko00460,ko00500</v>
          </cell>
          <cell r="P2208" t="str">
            <v>Phenylpropanoid biosynthesis|Cyanoamino acid metabolism|Starch and sucrose metabolism</v>
          </cell>
        </row>
        <row r="2209">
          <cell r="A2209" t="str">
            <v>Zlat_10001410</v>
          </cell>
          <cell r="B2209">
            <v>201.72045458329001</v>
          </cell>
          <cell r="C2209">
            <v>307.45256063787502</v>
          </cell>
          <cell r="D2209">
            <v>95.988348528704407</v>
          </cell>
          <cell r="E2209">
            <v>0.312205396271725</v>
          </cell>
          <cell r="F2209">
            <v>-3.2030195888403528</v>
          </cell>
          <cell r="G2209">
            <v>-1.6794326212897499</v>
          </cell>
          <cell r="H2209">
            <v>4.61813936509899E-11</v>
          </cell>
          <cell r="I2209">
            <v>1.96997798302364E-9</v>
          </cell>
          <cell r="J2209" t="str">
            <v>Down</v>
          </cell>
          <cell r="K2209" t="str">
            <v>EREBP1; Os02g0782700, LOC_Os02g54160; OJ1311_D08.9</v>
          </cell>
          <cell r="L2209" t="str">
            <v>PREDICTED: ethylene-responsive transcription factor ERF073-like [Oryza brachyantha]</v>
          </cell>
          <cell r="M2209" t="str">
            <v>GO:0003677,GO:0003700,GO:0005634,GO:0006952</v>
          </cell>
          <cell r="N2209" t="str">
            <v>DNA binding|DNA-binding transcription factor activity|nucleus|defense response</v>
          </cell>
        </row>
        <row r="2210">
          <cell r="A2210" t="str">
            <v>Zlat_10022861</v>
          </cell>
          <cell r="B2210">
            <v>156.98936783396701</v>
          </cell>
          <cell r="C2210">
            <v>239.28965484898399</v>
          </cell>
          <cell r="D2210">
            <v>74.689080818949293</v>
          </cell>
          <cell r="E2210">
            <v>0.31212833194182898</v>
          </cell>
          <cell r="F2210">
            <v>-3.2038104127835756</v>
          </cell>
          <cell r="G2210">
            <v>-1.6797887780120599</v>
          </cell>
          <cell r="H2210">
            <v>1.6198603567219698E-5</v>
          </cell>
          <cell r="I2210">
            <v>2.4727255113231398E-4</v>
          </cell>
          <cell r="J2210" t="str">
            <v>Down</v>
          </cell>
          <cell r="K2210" t="str">
            <v>PHOS34 {ECO:0000303|PubMed:18285339}; At4g27320 {ECO:0000312|Araport:AT4G27320}; M4I22.130 {ECO:0000312|EMBL:CAA19726.1}</v>
          </cell>
          <cell r="L2210" t="str">
            <v>putative ethylene-responsive protein [Oryza sativa Japonica Group]</v>
          </cell>
          <cell r="M2210" t="str">
            <v>GO:0002238,GO:0005524,GO:0009507</v>
          </cell>
          <cell r="N2210" t="str">
            <v>response to molecule of fungal origin|ATP binding|chloroplast</v>
          </cell>
        </row>
        <row r="2211">
          <cell r="A2211" t="str">
            <v>Zlat_10021999</v>
          </cell>
          <cell r="B2211">
            <v>211.578148207981</v>
          </cell>
          <cell r="C2211">
            <v>322.530471716671</v>
          </cell>
          <cell r="D2211">
            <v>100.625824699291</v>
          </cell>
          <cell r="E2211">
            <v>0.31198858254759299</v>
          </cell>
          <cell r="F2211">
            <v>-3.2052454991600623</v>
          </cell>
          <cell r="G2211">
            <v>-1.6804348613234401</v>
          </cell>
          <cell r="H2211">
            <v>1.64327327750427E-11</v>
          </cell>
          <cell r="I2211">
            <v>7.5030212353923196E-10</v>
          </cell>
          <cell r="J2211" t="str">
            <v>Down</v>
          </cell>
          <cell r="K2211" t="str">
            <v>GLK2; Os01g0239000, LOC_Os01g13740; OSJNBa0086P08.28-1, OSJNBa0086P08.28-2</v>
          </cell>
          <cell r="L2211" t="str">
            <v>hypothetical protein OsJ_01047 [Oryza sativa Japonica Group]</v>
          </cell>
          <cell r="M2211" t="str">
            <v>GO:0003700,GO:0005634,GO:0044212,GO:0045893</v>
          </cell>
          <cell r="N2211" t="str">
            <v>DNA-binding transcription factor activity|nucleus|transcription regulatory region DNA binding|positive regulation of transcription, DNA-templated</v>
          </cell>
        </row>
        <row r="2212">
          <cell r="A2212" t="str">
            <v>Zlat_10005633</v>
          </cell>
          <cell r="B2212">
            <v>101.302127580792</v>
          </cell>
          <cell r="C2212">
            <v>154.429998577047</v>
          </cell>
          <cell r="D2212">
            <v>48.1742565845367</v>
          </cell>
          <cell r="E2212">
            <v>0.31194882489428999</v>
          </cell>
          <cell r="F2212">
            <v>-3.205654005392935</v>
          </cell>
          <cell r="G2212">
            <v>-1.6806187200523801</v>
          </cell>
          <cell r="H2212">
            <v>2.1920386332520099E-6</v>
          </cell>
          <cell r="I2212">
            <v>4.2072677794760598E-5</v>
          </cell>
          <cell r="J2212" t="str">
            <v>Down</v>
          </cell>
          <cell r="K2212" t="str">
            <v>3AT2; At1g03495; F21B7.12</v>
          </cell>
          <cell r="L2212" t="str">
            <v>PREDICTED: coumaroyl-CoA:anthocyanidin 3-O-glucoside-6''-O-coumaroyltransferase 2-like [Oryza brachyantha]</v>
          </cell>
          <cell r="M2212" t="str">
            <v>GO:0016747</v>
          </cell>
          <cell r="N2212" t="str">
            <v>transferase activity, transferring acyl groups other than amino-acyl groups</v>
          </cell>
        </row>
        <row r="2213">
          <cell r="A2213" t="str">
            <v>Zlat_10017658</v>
          </cell>
          <cell r="B2213">
            <v>25.760599816492199</v>
          </cell>
          <cell r="C2213">
            <v>39.290043271436502</v>
          </cell>
          <cell r="D2213">
            <v>12.231156361548001</v>
          </cell>
          <cell r="E2213">
            <v>0.31130422221855703</v>
          </cell>
          <cell r="F2213">
            <v>-3.2122917989140896</v>
          </cell>
          <cell r="G2213">
            <v>-1.6836029506775501</v>
          </cell>
          <cell r="H2213">
            <v>2.75153162670074E-2</v>
          </cell>
          <cell r="I2213">
            <v>0.12948246284519799</v>
          </cell>
          <cell r="J2213" t="str">
            <v>Down</v>
          </cell>
          <cell r="K2213" t="str">
            <v>At5g39865; MYH19.5</v>
          </cell>
          <cell r="L2213" t="str">
            <v>hypothetical protein OsI_20301 [Oryza sativa Indica Group]</v>
          </cell>
          <cell r="M2213" t="str">
            <v>GO:0005886,GO:0009055,GO:0015035,GO:0045454</v>
          </cell>
          <cell r="N2213" t="str">
            <v>plasma membrane|electron transfer activity|protein disulfide oxidoreductase activity|cell redox homeostasis</v>
          </cell>
        </row>
        <row r="2214">
          <cell r="A2214" t="str">
            <v>Zlat_10026581</v>
          </cell>
          <cell r="B2214">
            <v>1193.33442322715</v>
          </cell>
          <cell r="C2214">
            <v>1820.07913954072</v>
          </cell>
          <cell r="D2214">
            <v>566.58970691358195</v>
          </cell>
          <cell r="E2214">
            <v>0.31129948945876901</v>
          </cell>
          <cell r="F2214">
            <v>-3.2123406361462985</v>
          </cell>
          <cell r="G2214">
            <v>-1.68362488414486</v>
          </cell>
          <cell r="H2214">
            <v>1.02335203964316E-13</v>
          </cell>
          <cell r="I2214">
            <v>6.3826145141662598E-12</v>
          </cell>
          <cell r="J2214" t="str">
            <v>Down</v>
          </cell>
          <cell r="K2214" t="str">
            <v>EREBP1; Os02g0782700, LOC_Os02g54160; OJ1311_D08.9</v>
          </cell>
          <cell r="L2214" t="str">
            <v>PREDICTED: ethylene-responsive transcription factor RAP2-12-like [Oryza brachyantha]</v>
          </cell>
          <cell r="M2214" t="str">
            <v>GO:0003677,GO:0003700,GO:0005634,GO:0006952</v>
          </cell>
          <cell r="N2214" t="str">
            <v>DNA binding|DNA-binding transcription factor activity|nucleus|defense response</v>
          </cell>
        </row>
        <row r="2215">
          <cell r="A2215" t="str">
            <v>Zlat_10015675</v>
          </cell>
          <cell r="B2215">
            <v>279.91079960787499</v>
          </cell>
          <cell r="C2215">
            <v>426.94071898846403</v>
          </cell>
          <cell r="D2215">
            <v>132.88088022728601</v>
          </cell>
          <cell r="E2215">
            <v>0.311239650652475</v>
          </cell>
          <cell r="F2215">
            <v>-3.2129582394261949</v>
          </cell>
          <cell r="G2215">
            <v>-1.68390222943545</v>
          </cell>
          <cell r="H2215">
            <v>8.8692382031253296E-10</v>
          </cell>
          <cell r="I2215">
            <v>3.1730389298111798E-8</v>
          </cell>
          <cell r="J2215" t="str">
            <v>Down</v>
          </cell>
          <cell r="K2215" t="str">
            <v>Os04g0629500, LOC_Os04g53740; OsJ_16273, OSJNBa0089N06.15</v>
          </cell>
          <cell r="L2215" t="str">
            <v>PREDICTED: thioredoxin-like protein CXXS1 [Oryza brachyantha]</v>
          </cell>
          <cell r="M2215" t="str">
            <v>GO:0003756,GO:0005829,GO:0006662,GO:0015035,GO:0045454</v>
          </cell>
          <cell r="N2215" t="str">
            <v>protein disulfide isomerase activity|cytosol|glycerol ether metabolic process|protein disulfide oxidoreductase activity|cell redox homeostasis</v>
          </cell>
        </row>
        <row r="2216">
          <cell r="A2216" t="str">
            <v>Zlat_10035289</v>
          </cell>
          <cell r="B2216">
            <v>181.64035099791801</v>
          </cell>
          <cell r="C2216">
            <v>277.08554109550602</v>
          </cell>
          <cell r="D2216">
            <v>86.195160900330194</v>
          </cell>
          <cell r="E2216">
            <v>0.31107780131558799</v>
          </cell>
          <cell r="F2216">
            <v>-3.2146298957073487</v>
          </cell>
          <cell r="G2216">
            <v>-1.6846526478600701</v>
          </cell>
          <cell r="H2216">
            <v>3.4286734734892802E-10</v>
          </cell>
          <cell r="I2216">
            <v>1.3206655290236899E-8</v>
          </cell>
          <cell r="J2216" t="str">
            <v>Down</v>
          </cell>
          <cell r="K2216" t="str">
            <v>At3g01520; F4P13.7</v>
          </cell>
          <cell r="L2216" t="str">
            <v>universal stress protein PHOS32 isoform X2 [Aegilops tauschii subsp. tauschii]</v>
          </cell>
          <cell r="M2216" t="str">
            <v>GO:0005886,GO:0016208</v>
          </cell>
          <cell r="N2216" t="str">
            <v>plasma membrane|AMP binding</v>
          </cell>
        </row>
        <row r="2217">
          <cell r="A2217" t="str">
            <v>Zlat_10034145</v>
          </cell>
          <cell r="B2217">
            <v>70.805315616778302</v>
          </cell>
          <cell r="C2217">
            <v>108.013649499789</v>
          </cell>
          <cell r="D2217">
            <v>33.596981733767599</v>
          </cell>
          <cell r="E2217">
            <v>0.31104385315518102</v>
          </cell>
          <cell r="F2217">
            <v>-3.214980749036362</v>
          </cell>
          <cell r="G2217">
            <v>-1.68481009887424</v>
          </cell>
          <cell r="H2217">
            <v>1.19076592447414E-2</v>
          </cell>
          <cell r="I2217">
            <v>6.7961474667805402E-2</v>
          </cell>
          <cell r="J2217" t="str">
            <v>Down</v>
          </cell>
          <cell r="K2217" t="str">
            <v>TSS {ECO:0000303|PubMed:21185286}; At4g28080 {ECO:0000312|Araport:AT4G28080}; T13J8.190 {ECO:0000312|EMBL:CAB36777.1}</v>
          </cell>
          <cell r="L2217" t="str">
            <v>hypothetical protein OsI_17662 [Oryza sativa Indica Group]</v>
          </cell>
          <cell r="M2217" t="str">
            <v>GO:0007049,GO:0007275,GO:0009737</v>
          </cell>
          <cell r="N2217" t="str">
            <v>cell cycle|multicellular organism development|response to abscisic acid</v>
          </cell>
        </row>
        <row r="2218">
          <cell r="A2218" t="str">
            <v>Zlat_10030265</v>
          </cell>
          <cell r="B2218">
            <v>834.90011372815195</v>
          </cell>
          <cell r="C2218">
            <v>1274.1126092833599</v>
          </cell>
          <cell r="D2218">
            <v>395.687618172942</v>
          </cell>
          <cell r="E2218">
            <v>0.310559377004753</v>
          </cell>
          <cell r="F2218">
            <v>-3.2199961554685093</v>
          </cell>
          <cell r="G2218">
            <v>-1.6870589658275199</v>
          </cell>
          <cell r="H2218">
            <v>3.0141243357717301E-13</v>
          </cell>
          <cell r="I2218">
            <v>1.7687405797845199E-11</v>
          </cell>
          <cell r="J2218" t="str">
            <v>Down</v>
          </cell>
          <cell r="K2218" t="str">
            <v>CYP78A6; Synonyms=EOD3; At2g46660; T3A4.4</v>
          </cell>
          <cell r="L2218" t="str">
            <v>PREDICTED: cytochrome P450 78A9-like [Oryza brachyantha]</v>
          </cell>
          <cell r="M2218" t="str">
            <v>GO:0005506,GO:0016020,GO:0016021,GO:0016709,GO:0020037,GO:0040008,GO:0048316</v>
          </cell>
          <cell r="N2218" t="str">
            <v>iron ion binding|membrane|integral component of membrane|oxidoreductase activity, acting on paired donors, with incorporation or reduction of molecular oxygen, NAD(P)H as one donor, and incorporation of one atom of oxygen|heme binding|regulation of growth|seed development</v>
          </cell>
        </row>
        <row r="2219">
          <cell r="A2219" t="str">
            <v>Zlat_10009294</v>
          </cell>
          <cell r="B2219">
            <v>539.19011551969902</v>
          </cell>
          <cell r="C2219">
            <v>823.14588065851001</v>
          </cell>
          <cell r="D2219">
            <v>255.234350380888</v>
          </cell>
          <cell r="E2219">
            <v>0.31007183098177299</v>
          </cell>
          <cell r="F2219">
            <v>-3.2250591639805655</v>
          </cell>
          <cell r="G2219">
            <v>-1.6893256271400601</v>
          </cell>
          <cell r="H2219">
            <v>9.8719183024834204E-25</v>
          </cell>
          <cell r="I2219">
            <v>1.8926037918317901E-22</v>
          </cell>
          <cell r="J2219" t="str">
            <v>Down</v>
          </cell>
          <cell r="K2219" t="str">
            <v>At4g15970; dl4025w, FCAALL.245</v>
          </cell>
          <cell r="L2219" t="str">
            <v>PREDICTED: uncharacterized protein At4g15970-like [Oryza brachyantha]</v>
          </cell>
        </row>
        <row r="2220">
          <cell r="A2220" t="str">
            <v>Zlat_10007720</v>
          </cell>
          <cell r="B2220">
            <v>109.06135700414301</v>
          </cell>
          <cell r="C2220">
            <v>166.51253727827699</v>
          </cell>
          <cell r="D2220">
            <v>51.610176730007701</v>
          </cell>
          <cell r="E2220">
            <v>0.30994769266986899</v>
          </cell>
          <cell r="F2220">
            <v>-3.2263508445120723</v>
          </cell>
          <cell r="G2220">
            <v>-1.6899033306559299</v>
          </cell>
          <cell r="H2220">
            <v>8.0780789506587001E-7</v>
          </cell>
          <cell r="I2220">
            <v>1.7089062066026701E-5</v>
          </cell>
          <cell r="J2220" t="str">
            <v>Down</v>
          </cell>
          <cell r="K2220" t="str">
            <v>At4g25835 {ECO:0000312|EMBL:AEE85120.1}; F14M19.110 {ECO:0000312|EMBL:AL049480}</v>
          </cell>
          <cell r="L2220" t="str">
            <v>hypothetical protein OsJ_22501 [Oryza sativa Japonica Group]</v>
          </cell>
          <cell r="M2220" t="str">
            <v>GO:0005524,GO:0016887</v>
          </cell>
          <cell r="N2220" t="str">
            <v>ATP binding|ATPase activity</v>
          </cell>
        </row>
        <row r="2221">
          <cell r="A2221" t="str">
            <v>Zlat_10011455</v>
          </cell>
          <cell r="B2221">
            <v>452.681607678006</v>
          </cell>
          <cell r="C2221">
            <v>691.21537081972895</v>
          </cell>
          <cell r="D2221">
            <v>214.147844536283</v>
          </cell>
          <cell r="E2221">
            <v>0.30981348733943798</v>
          </cell>
          <cell r="F2221">
            <v>-3.2277484385448321</v>
          </cell>
          <cell r="G2221">
            <v>-1.6905281434836601</v>
          </cell>
          <cell r="H2221">
            <v>1.2779034589496099E-21</v>
          </cell>
          <cell r="I2221">
            <v>1.8911850224507699E-19</v>
          </cell>
          <cell r="J2221" t="str">
            <v>Down</v>
          </cell>
          <cell r="L2221" t="str">
            <v>hypothetical protein OsJ_13494 [Oryza sativa Japonica Group]</v>
          </cell>
          <cell r="M2221" t="str">
            <v>GO:0005886,GO:0009630,GO:0016567,GO:0046872,GO:0048364,GO:0061630</v>
          </cell>
          <cell r="N2221" t="str">
            <v>plasma membrane|gravitropism|protein ubiquitination|metal ion binding|root development|ubiquitin protein ligase activity</v>
          </cell>
        </row>
        <row r="2222">
          <cell r="A2222" t="str">
            <v>Zlat_10032872</v>
          </cell>
          <cell r="B2222">
            <v>1701.82057978835</v>
          </cell>
          <cell r="C2222">
            <v>2598.5879831646698</v>
          </cell>
          <cell r="D2222">
            <v>805.05317641203396</v>
          </cell>
          <cell r="E2222">
            <v>0.30980408653764602</v>
          </cell>
          <cell r="F2222">
            <v>-3.2278463824539787</v>
          </cell>
          <cell r="G2222">
            <v>-1.69057192045416</v>
          </cell>
          <cell r="H2222">
            <v>8.3762310664001493E-46</v>
          </cell>
          <cell r="I2222">
            <v>5.2339034933791503E-43</v>
          </cell>
          <cell r="J2222" t="str">
            <v>Down</v>
          </cell>
          <cell r="L2222" t="str">
            <v>PREDICTED: RNA-binding motif protein, X-linked-like-3 [Oryza brachyantha]</v>
          </cell>
        </row>
        <row r="2223">
          <cell r="A2223" t="str">
            <v>Zlat_10037283</v>
          </cell>
          <cell r="B2223">
            <v>93.165807596512295</v>
          </cell>
          <cell r="C2223">
            <v>142.28376110747001</v>
          </cell>
          <cell r="D2223">
            <v>44.047854085554199</v>
          </cell>
          <cell r="E2223">
            <v>0.30957752130465399</v>
          </cell>
          <cell r="F2223">
            <v>-3.2302086914634347</v>
          </cell>
          <cell r="G2223">
            <v>-1.69162737495431</v>
          </cell>
          <cell r="H2223">
            <v>4.88307272612668E-6</v>
          </cell>
          <cell r="I2223">
            <v>8.6083928905416002E-5</v>
          </cell>
          <cell r="J2223" t="str">
            <v>Down</v>
          </cell>
        </row>
        <row r="2224">
          <cell r="A2224" t="str">
            <v>Zlat_10039271</v>
          </cell>
          <cell r="B2224">
            <v>57.399729803732299</v>
          </cell>
          <cell r="C2224">
            <v>87.725478437888796</v>
          </cell>
          <cell r="D2224">
            <v>27.073981169575902</v>
          </cell>
          <cell r="E2224">
            <v>0.30862164164479</v>
          </cell>
          <cell r="F2224">
            <v>-3.2402134687332014</v>
          </cell>
          <cell r="G2224">
            <v>-1.69608886253516</v>
          </cell>
          <cell r="H2224">
            <v>3.0977920362287203E-4</v>
          </cell>
          <cell r="I2224">
            <v>3.2983811576658101E-3</v>
          </cell>
          <cell r="J2224" t="str">
            <v>Down</v>
          </cell>
          <cell r="K2224" t="str">
            <v>At1g05000; T7A14.14</v>
          </cell>
          <cell r="L2224" t="str">
            <v>PREDICTED: probable tyrosine-protein phosphatase At1g05000 isoform X2 [Oryza brachyantha]</v>
          </cell>
          <cell r="M2224" t="str">
            <v>GO:0004725,GO:0005737,GO:0016791</v>
          </cell>
          <cell r="N2224" t="str">
            <v>protein tyrosine phosphatase activity|cytoplasm|phosphatase activity</v>
          </cell>
        </row>
        <row r="2225">
          <cell r="A2225" t="str">
            <v>Zlat_10007248</v>
          </cell>
          <cell r="B2225">
            <v>137.538327192168</v>
          </cell>
          <cell r="C2225">
            <v>210.20893415897899</v>
          </cell>
          <cell r="D2225">
            <v>64.867720225357502</v>
          </cell>
          <cell r="E2225">
            <v>0.308586885162068</v>
          </cell>
          <cell r="F2225">
            <v>-3.2405784175656263</v>
          </cell>
          <cell r="G2225">
            <v>-1.6962513457256501</v>
          </cell>
          <cell r="H2225">
            <v>2.9868054905525202E-8</v>
          </cell>
          <cell r="I2225">
            <v>8.2249769867133796E-7</v>
          </cell>
          <cell r="J2225" t="str">
            <v>Down</v>
          </cell>
          <cell r="K2225" t="str">
            <v>Os07g0461500, LOC_Os07g27750; P0038F09.33</v>
          </cell>
          <cell r="L2225" t="str">
            <v>clathrin light chain 3 [Sorghum bicolor]</v>
          </cell>
          <cell r="M2225" t="str">
            <v>GO:0005198,GO:0005886,GO:0006886,GO:0030125,GO:0030130,GO:0030132,GO:0032050,GO:0048268,GO:0072583</v>
          </cell>
          <cell r="N2225" t="str">
            <v>structural molecule activity|plasma membrane|intracellular protein transport|clathrin vesicle coat|clathrin coat of trans-Golgi network vesicle|clathrin coat of coated pit|clathrin heavy chain binding|clathrin coat assembly|clathrin-dependent endocytosis</v>
          </cell>
        </row>
        <row r="2226">
          <cell r="A2226" t="str">
            <v>Zlat_10037583</v>
          </cell>
          <cell r="B2226">
            <v>775.898588670957</v>
          </cell>
          <cell r="C2226">
            <v>1186.09077958637</v>
          </cell>
          <cell r="D2226">
            <v>365.70639775554298</v>
          </cell>
          <cell r="E2226">
            <v>0.30832918023616701</v>
          </cell>
          <cell r="F2226">
            <v>-3.243286928710551</v>
          </cell>
          <cell r="G2226">
            <v>-1.69745666249753</v>
          </cell>
          <cell r="H2226">
            <v>4.4259437369579501E-19</v>
          </cell>
          <cell r="I2226">
            <v>5.0969349342127999E-17</v>
          </cell>
          <cell r="J2226" t="str">
            <v>Down</v>
          </cell>
          <cell r="K2226" t="str">
            <v>Os08g0200100, LOC_Os08g10010; OsJ_26370, OSJNBb0094P23.43, P0556A11.14</v>
          </cell>
          <cell r="L2226" t="str">
            <v>acyl-[acyl-carrier-protein] desaturase 7, chloroplastic-like [Aegilops tauschii subsp. tauschii]</v>
          </cell>
          <cell r="M2226" t="str">
            <v>GO:0006631,GO:0006633,GO:0009570,GO:0045300,GO:0046872</v>
          </cell>
          <cell r="N2226" t="str">
            <v>fatty acid metabolic process|fatty acid biosynthetic process|chloroplast stroma|acyl-[acyl-carrier-protein] desaturase activity|metal ion binding</v>
          </cell>
          <cell r="O2226" t="str">
            <v>ko00061,ko01040,ko01212</v>
          </cell>
          <cell r="P2226" t="str">
            <v>Fatty acid biosynthesis|Biosynthesis of unsaturated fatty acids|Fatty acid metabolism</v>
          </cell>
        </row>
        <row r="2227">
          <cell r="A2227" t="str">
            <v>Zlat_10022519</v>
          </cell>
          <cell r="B2227">
            <v>48.768927491724199</v>
          </cell>
          <cell r="C2227">
            <v>74.592364243568099</v>
          </cell>
          <cell r="D2227">
            <v>22.945490739880299</v>
          </cell>
          <cell r="E2227">
            <v>0.30761179073176897</v>
          </cell>
          <cell r="F2227">
            <v>-3.2508506830025219</v>
          </cell>
          <cell r="G2227">
            <v>-1.7008172921590099</v>
          </cell>
          <cell r="H2227">
            <v>8.8061490002538001E-4</v>
          </cell>
          <cell r="I2227">
            <v>8.10079279080053E-3</v>
          </cell>
          <cell r="J2227" t="str">
            <v>Down</v>
          </cell>
          <cell r="K2227" t="str">
            <v>LOX1.5; Synonyms=POTLX-3</v>
          </cell>
          <cell r="L2227" t="str">
            <v>putative linoleate 9S-lipoxygenase 5 [Panicum miliaceum]</v>
          </cell>
          <cell r="M2227" t="str">
            <v>GO:0005737,GO:0016702,GO:0031408,GO:0046872</v>
          </cell>
          <cell r="N2227" t="str">
            <v>cytoplasm|oxidoreductase activity, acting on single donors with incorporation of molecular oxygen, incorporation of two atoms of oxygen|oxylipin biosynthetic process|metal ion binding</v>
          </cell>
          <cell r="O2227" t="str">
            <v>ko00591,ko00592</v>
          </cell>
          <cell r="P2227" t="str">
            <v>Linoleic acid metabolism|alpha-Linolenic acid metabolism</v>
          </cell>
        </row>
        <row r="2228">
          <cell r="A2228" t="str">
            <v>Zlat_10040871</v>
          </cell>
          <cell r="B2228">
            <v>283.84991365647801</v>
          </cell>
          <cell r="C2228">
            <v>434.26786854294102</v>
          </cell>
          <cell r="D2228">
            <v>133.431958770015</v>
          </cell>
          <cell r="E2228">
            <v>0.307257267772784</v>
          </cell>
          <cell r="F2228">
            <v>-3.2546016152805781</v>
          </cell>
          <cell r="G2228">
            <v>-1.70248095880286</v>
          </cell>
          <cell r="H2228">
            <v>2.80900501562616E-11</v>
          </cell>
          <cell r="I2228">
            <v>1.2405948591264101E-9</v>
          </cell>
          <cell r="J2228" t="str">
            <v>Down</v>
          </cell>
          <cell r="K2228" t="str">
            <v>HSP18.1; Os03g0267000, LOC_Os03g16030; OJ1364E02.11, OsJ_10262</v>
          </cell>
          <cell r="L2228" t="str">
            <v>RecName: Full=18.1 kDa class I heat shock protein; AltName: Full=18.1 kDa heat shock protein; Short=OsHsp18.1</v>
          </cell>
          <cell r="M2228" t="str">
            <v>GO:0000302,GO:0005737,GO:0006457,GO:0009408,GO:0009651,GO:0042542,GO:0043621,GO:0045471,GO:0046685,GO:0046686,GO:0046688,GO:0051082,GO:0051259</v>
          </cell>
          <cell r="N2228" t="str">
            <v>response to reactive oxygen species|cytoplasm|protein folding|response to heat|response to salt stress|response to hydrogen peroxide|protein self-association|response to ethanol|response to arsenic-containing substance|response to cadmium ion|response to copper ion|unfolded protein binding|protein complex oligomerization</v>
          </cell>
          <cell r="O2228" t="str">
            <v>ko04141</v>
          </cell>
          <cell r="P2228" t="str">
            <v>Protein processing in endoplasmic reticulum</v>
          </cell>
        </row>
        <row r="2229">
          <cell r="A2229" t="str">
            <v>Zlat_10030340</v>
          </cell>
          <cell r="B2229">
            <v>324.66566365251202</v>
          </cell>
          <cell r="C2229">
            <v>496.72248287175597</v>
          </cell>
          <cell r="D2229">
            <v>152.60884443326901</v>
          </cell>
          <cell r="E2229">
            <v>0.30723160254590198</v>
          </cell>
          <cell r="F2229">
            <v>-3.2548734951528786</v>
          </cell>
          <cell r="G2229">
            <v>-1.70260147228116</v>
          </cell>
          <cell r="H2229">
            <v>1.4904351265482102E-11</v>
          </cell>
          <cell r="I2229">
            <v>6.8608815879931397E-10</v>
          </cell>
          <cell r="J2229" t="str">
            <v>Down</v>
          </cell>
          <cell r="K2229" t="str">
            <v>XTH32; At2g36870; T1J8.5</v>
          </cell>
          <cell r="L2229" t="str">
            <v>Os07g0480800 [Oryza sativa Japonica Group]</v>
          </cell>
          <cell r="M2229" t="str">
            <v>GO:0004553,GO:0005618,GO:0010411,GO:0016762,GO:0016998,GO:0042546,GO:0048046,GO:0071555</v>
          </cell>
          <cell r="N2229" t="str">
            <v>hydrolase activity, hydrolyzing O-glycosyl compounds|cell wall|xyloglucan metabolic process|xyloglucan:xyloglucosyl transferase activity|cell wall macromolecule catabolic process|cell wall biogenesis|apoplast|cell wall organization</v>
          </cell>
        </row>
        <row r="2230">
          <cell r="A2230" t="str">
            <v>Zlat_10031819</v>
          </cell>
          <cell r="B2230">
            <v>77.794026282353798</v>
          </cell>
          <cell r="C2230">
            <v>119.118185457926</v>
          </cell>
          <cell r="D2230">
            <v>36.4698671067814</v>
          </cell>
          <cell r="E2230">
            <v>0.306165401752724</v>
          </cell>
          <cell r="F2230">
            <v>-3.2662083771557406</v>
          </cell>
          <cell r="G2230">
            <v>-1.70761683471449</v>
          </cell>
          <cell r="H2230">
            <v>2.5199915894477401E-5</v>
          </cell>
          <cell r="I2230">
            <v>3.6713970730201101E-4</v>
          </cell>
          <cell r="J2230" t="str">
            <v>Down</v>
          </cell>
          <cell r="K2230" t="str">
            <v>CIN7; Synonyms=INV1; OsI_029544</v>
          </cell>
          <cell r="L2230" t="str">
            <v>apoplastic invertase [Oryza sativa Indica Group]</v>
          </cell>
          <cell r="M2230" t="str">
            <v>GO:0004564,GO:0005618,GO:0005975,GO:0048046</v>
          </cell>
          <cell r="N2230" t="str">
            <v>beta-fructofuranosidase activity|cell wall|carbohydrate metabolic process|apoplast</v>
          </cell>
          <cell r="O2230" t="str">
            <v>ko00500,ko00052</v>
          </cell>
          <cell r="P2230" t="str">
            <v>Starch and sucrose metabolism|Galactose metabolism</v>
          </cell>
        </row>
        <row r="2231">
          <cell r="A2231" t="str">
            <v>Zlat_10023090</v>
          </cell>
          <cell r="B2231">
            <v>389.77810965367098</v>
          </cell>
          <cell r="C2231">
            <v>596.90158949551801</v>
          </cell>
          <cell r="D2231">
            <v>182.65462981182401</v>
          </cell>
          <cell r="E2231">
            <v>0.30600459611139302</v>
          </cell>
          <cell r="F2231">
            <v>-3.2679247720709919</v>
          </cell>
          <cell r="G2231">
            <v>-1.7083747728932399</v>
          </cell>
          <cell r="H2231">
            <v>7.8960829342103902E-13</v>
          </cell>
          <cell r="I2231">
            <v>4.38974950362102E-11</v>
          </cell>
          <cell r="J2231" t="str">
            <v>Down</v>
          </cell>
          <cell r="K2231" t="str">
            <v>PLA2-III; Os03g0708000, LOC_Os03g50030; OsJ_12288, OSJNBb0022E02.7</v>
          </cell>
          <cell r="L2231" t="str">
            <v>PREDICTED: phospholipase A2 homolog 3-like [Oryza brachyantha]</v>
          </cell>
          <cell r="M2231" t="str">
            <v>GO:0004623,GO:0005509,GO:0005576,GO:0006644,GO:0008289,GO:0016042,GO:0050482,GO:0102567,GO:0102568</v>
          </cell>
          <cell r="N2231" t="str">
            <v>phospholipase A2 activity|calcium ion binding|extracellular region|phospholipid metabolic process|lipid binding|lipid catabolic process|arachidonic acid secretion|phospholipase A2 activity (consuming 1,2-dipalmitoylphosphatidylcholine)|phospholipase A2 activity consuming 1,2-dioleoylphosphatidylethanolamine)</v>
          </cell>
          <cell r="O2231" t="str">
            <v>ko00564,ko00592,ko00591,ko00565,ko00590,ko04014</v>
          </cell>
          <cell r="P2231" t="str">
            <v>Glycerophospholipid metabolism|alpha-Linolenic acid metabolism|Linoleic acid metabolism|Ether lipid metabolism|Arachidonic acid metabolism|Ras signaling pathway</v>
          </cell>
        </row>
        <row r="2232">
          <cell r="A2232" t="str">
            <v>Zlat_10047638</v>
          </cell>
          <cell r="B2232">
            <v>278.747476741387</v>
          </cell>
          <cell r="C2232">
            <v>426.889557634379</v>
          </cell>
          <cell r="D2232">
            <v>130.605395848396</v>
          </cell>
          <cell r="E2232">
            <v>0.30594656981573698</v>
          </cell>
          <cell r="F2232">
            <v>-3.2685445716952208</v>
          </cell>
          <cell r="G2232">
            <v>-1.7086483707026501</v>
          </cell>
          <cell r="H2232">
            <v>7.8626806138146498E-15</v>
          </cell>
          <cell r="I2232">
            <v>5.6688583177635398E-13</v>
          </cell>
          <cell r="J2232" t="str">
            <v>Down</v>
          </cell>
          <cell r="K2232" t="str">
            <v>TCEA1; Synonyms=TCEA5</v>
          </cell>
          <cell r="L2232" t="str">
            <v>Os09g0460400 [Oryza sativa Japonica Group]</v>
          </cell>
          <cell r="M2232" t="str">
            <v>GO:0006952,GO:0009507,GO:0016787,GO:0016829</v>
          </cell>
          <cell r="N2232" t="str">
            <v>defense response|chloroplast|hydrolase activity|lyase activity</v>
          </cell>
        </row>
        <row r="2233">
          <cell r="A2233" t="str">
            <v>Zlat_10022537</v>
          </cell>
          <cell r="B2233">
            <v>391.91740297906699</v>
          </cell>
          <cell r="C2233">
            <v>600.29465582786997</v>
          </cell>
          <cell r="D2233">
            <v>183.54015013026401</v>
          </cell>
          <cell r="E2233">
            <v>0.305750098469798</v>
          </cell>
          <cell r="F2233">
            <v>-3.2706448992322401</v>
          </cell>
          <cell r="G2233">
            <v>-1.70957513150063</v>
          </cell>
          <cell r="H2233">
            <v>4.55844146249918E-13</v>
          </cell>
          <cell r="I2233">
            <v>2.61139103272746E-11</v>
          </cell>
          <cell r="J2233" t="str">
            <v>Down</v>
          </cell>
          <cell r="K2233" t="str">
            <v>CYP73A2</v>
          </cell>
          <cell r="L2233" t="str">
            <v>PREDICTED: trans-cinnamate 4-monooxygenase-like [Oryza brachyantha]</v>
          </cell>
          <cell r="M2233" t="str">
            <v>GO:0004497,GO:0005506,GO:0016705,GO:0020037</v>
          </cell>
          <cell r="N2233" t="str">
            <v>monooxygenase activity|iron ion binding|oxidoreductase activity, acting on paired donors, with incorporation or reduction of molecular oxygen|heme binding</v>
          </cell>
          <cell r="O2233" t="str">
            <v>ko00130,ko01220,ko00945,ko00940,ko00360,ko00941</v>
          </cell>
          <cell r="P2233" t="str">
            <v>Ubiquinone and other terpenoid-quinone biosynthesis|Degradation of aromatic compounds|Stilbenoid, diarylheptanoid and gingerol biosynthesis|Phenylpropanoid biosynthesis|Phenylalanine metabolism|Flavonoid biosynthesis</v>
          </cell>
        </row>
        <row r="2234">
          <cell r="A2234" t="str">
            <v>Zlat_10037426</v>
          </cell>
          <cell r="B2234">
            <v>51.020581011947499</v>
          </cell>
          <cell r="C2234">
            <v>78.152025486142094</v>
          </cell>
          <cell r="D2234">
            <v>23.889136537752801</v>
          </cell>
          <cell r="E2234">
            <v>0.30567520661366399</v>
          </cell>
          <cell r="F2234">
            <v>-3.2714462225386747</v>
          </cell>
          <cell r="G2234">
            <v>-1.70992855524378</v>
          </cell>
          <cell r="H2234">
            <v>6.3492613845445001E-4</v>
          </cell>
          <cell r="I2234">
            <v>6.1456333229288696E-3</v>
          </cell>
          <cell r="J2234" t="str">
            <v>Down</v>
          </cell>
          <cell r="K2234" t="str">
            <v>20ox2; Synonyms=C20ox2, GA20, Sd-1</v>
          </cell>
          <cell r="L2234" t="str">
            <v>Gibberellin 20 oxidase 2 [Dichanthelium oligosanthes]</v>
          </cell>
          <cell r="M2234" t="str">
            <v>GO:0016491,GO:0046872</v>
          </cell>
          <cell r="N2234" t="str">
            <v>oxidoreductase activity|metal ion binding</v>
          </cell>
        </row>
        <row r="2235">
          <cell r="A2235" t="str">
            <v>Zlat_10001944</v>
          </cell>
          <cell r="B2235">
            <v>70.533688081762705</v>
          </cell>
          <cell r="C2235">
            <v>108.04459694653499</v>
          </cell>
          <cell r="D2235">
            <v>33.0227792169905</v>
          </cell>
          <cell r="E2235">
            <v>0.30564026476336997</v>
          </cell>
          <cell r="F2235">
            <v>-3.2718202255655382</v>
          </cell>
          <cell r="G2235">
            <v>-1.7100934796945899</v>
          </cell>
          <cell r="H2235">
            <v>1.4852227040096299E-3</v>
          </cell>
          <cell r="I2235">
            <v>1.25098313726143E-2</v>
          </cell>
          <cell r="J2235" t="str">
            <v>Down</v>
          </cell>
          <cell r="K2235" t="str">
            <v>PP2A13; Synonyms=SKIP9; At3g61060; T27I15.150</v>
          </cell>
          <cell r="L2235" t="str">
            <v>hypothetical protein BRADI_3g51570v3 [Brachypodium distachyon]</v>
          </cell>
          <cell r="M2235" t="str">
            <v>GO:0005634,GO:0016567</v>
          </cell>
          <cell r="N2235" t="str">
            <v>nucleus|protein ubiquitination</v>
          </cell>
        </row>
        <row r="2236">
          <cell r="A2236" t="str">
            <v>Zlat_10028256</v>
          </cell>
          <cell r="B2236">
            <v>183.17341182060801</v>
          </cell>
          <cell r="C2236">
            <v>280.62265483224701</v>
          </cell>
          <cell r="D2236">
            <v>85.724168808969694</v>
          </cell>
          <cell r="E2236">
            <v>0.30547843280940601</v>
          </cell>
          <cell r="F2236">
            <v>-3.2735535232496091</v>
          </cell>
          <cell r="G2236">
            <v>-1.71085756746943</v>
          </cell>
          <cell r="H2236">
            <v>1.6441022151954201E-10</v>
          </cell>
          <cell r="I2236">
            <v>6.5838836898220899E-9</v>
          </cell>
          <cell r="J2236" t="str">
            <v>Down</v>
          </cell>
          <cell r="L2236" t="str">
            <v>hypothetical protein GQ55_3G267900 [Panicum hallii var. hallii]</v>
          </cell>
        </row>
        <row r="2237">
          <cell r="A2237" t="str">
            <v>Zlat_10039710</v>
          </cell>
          <cell r="B2237">
            <v>119.556564421603</v>
          </cell>
          <cell r="C2237">
            <v>183.17226827640701</v>
          </cell>
          <cell r="D2237">
            <v>55.940860566799998</v>
          </cell>
          <cell r="E2237">
            <v>0.30540027206730502</v>
          </cell>
          <cell r="F2237">
            <v>-3.2743913200562473</v>
          </cell>
          <cell r="G2237">
            <v>-1.7112267475201901</v>
          </cell>
          <cell r="H2237">
            <v>1.84941650102595E-7</v>
          </cell>
          <cell r="I2237">
            <v>4.3853135332127603E-6</v>
          </cell>
          <cell r="J2237" t="str">
            <v>Down</v>
          </cell>
          <cell r="L2237" t="str">
            <v>unknown protein [Oryza sativa Japonica Group]</v>
          </cell>
          <cell r="M2237" t="str">
            <v>GO:0000224</v>
          </cell>
          <cell r="N2237" t="str">
            <v>peptide-N4-(N-acetyl-beta-glucosaminyl)asparagine amidase activity</v>
          </cell>
        </row>
        <row r="2238">
          <cell r="A2238" t="str">
            <v>Zlat_10017320</v>
          </cell>
          <cell r="B2238">
            <v>2332.7903951209901</v>
          </cell>
          <cell r="C2238">
            <v>3574.2814844371301</v>
          </cell>
          <cell r="D2238">
            <v>1091.2993058048501</v>
          </cell>
          <cell r="E2238">
            <v>0.305319911304272</v>
          </cell>
          <cell r="F2238">
            <v>-3.2752531458828842</v>
          </cell>
          <cell r="G2238">
            <v>-1.71160641754956</v>
          </cell>
          <cell r="H2238">
            <v>9.3075418097781004E-29</v>
          </cell>
          <cell r="I2238">
            <v>2.39736699042391E-26</v>
          </cell>
          <cell r="J2238" t="str">
            <v>Down</v>
          </cell>
          <cell r="L2238" t="str">
            <v>hypothetical protein OsI_14568 [Oryza sativa Indica Group]</v>
          </cell>
          <cell r="M2238" t="str">
            <v>GO:0004857</v>
          </cell>
          <cell r="N2238" t="str">
            <v>enzyme inhibitor activity</v>
          </cell>
        </row>
        <row r="2239">
          <cell r="A2239" t="str">
            <v>Zlat_10028300</v>
          </cell>
          <cell r="B2239">
            <v>1311.50239227361</v>
          </cell>
          <cell r="C2239">
            <v>2009.5273760735699</v>
          </cell>
          <cell r="D2239">
            <v>613.47740847365799</v>
          </cell>
          <cell r="E2239">
            <v>0.30528442447613502</v>
          </cell>
          <cell r="F2239">
            <v>-3.2756338673877314</v>
          </cell>
          <cell r="G2239">
            <v>-1.7117741093526699</v>
          </cell>
          <cell r="H2239">
            <v>2.1291170690336701E-17</v>
          </cell>
          <cell r="I2239">
            <v>2.1444975565174399E-15</v>
          </cell>
          <cell r="J2239" t="str">
            <v>Down</v>
          </cell>
          <cell r="K2239" t="str">
            <v>EXPB16; Os02g0639500, LOC_Os02g42650; OSJNBa0014E22.43, P0010C01.19</v>
          </cell>
          <cell r="L2239" t="str">
            <v>expansin-B16 isoform X1 [Oryza sativa Japonica Group]</v>
          </cell>
        </row>
        <row r="2240">
          <cell r="A2240" t="str">
            <v>Zlat_10043223</v>
          </cell>
          <cell r="B2240">
            <v>111.77646909729501</v>
          </cell>
          <cell r="C2240">
            <v>171.35122682490601</v>
          </cell>
          <cell r="D2240">
            <v>52.201711369684098</v>
          </cell>
          <cell r="E2240">
            <v>0.30464743286037899</v>
          </cell>
          <cell r="F2240">
            <v>-3.2824829364582357</v>
          </cell>
          <cell r="G2240">
            <v>-1.7147875114834099</v>
          </cell>
          <cell r="H2240">
            <v>4.2137054015313998E-7</v>
          </cell>
          <cell r="I2240">
            <v>9.4283055476440592E-6</v>
          </cell>
          <cell r="J2240" t="str">
            <v>Down</v>
          </cell>
          <cell r="L2240" t="str">
            <v>PREDICTED: transmembrane protein 45A-like [Oryza brachyantha]</v>
          </cell>
        </row>
        <row r="2241">
          <cell r="A2241" t="str">
            <v>Zlat_10018997</v>
          </cell>
          <cell r="B2241">
            <v>148.50713994662399</v>
          </cell>
          <cell r="C2241">
            <v>227.66589393428399</v>
          </cell>
          <cell r="D2241">
            <v>69.348385958963803</v>
          </cell>
          <cell r="E2241">
            <v>0.30460595023943798</v>
          </cell>
          <cell r="F2241">
            <v>-3.2829299598840467</v>
          </cell>
          <cell r="G2241">
            <v>-1.7149839708655601</v>
          </cell>
          <cell r="H2241">
            <v>6.2021505405215498E-9</v>
          </cell>
          <cell r="I2241">
            <v>1.91817565112995E-7</v>
          </cell>
          <cell r="J2241" t="str">
            <v>Down</v>
          </cell>
          <cell r="K2241" t="str">
            <v>At1g31550; F27M3.22, T8E3.19</v>
          </cell>
          <cell r="L2241" t="str">
            <v>PREDICTED: GDSL esterase/lipase At5g45910-like [Oryza brachyantha]</v>
          </cell>
          <cell r="M2241" t="str">
            <v>GO:0005576,GO:0005773,GO:0016042,GO:0016788</v>
          </cell>
          <cell r="N2241" t="str">
            <v>extracellular region|vacuole|lipid catabolic process|hydrolase activity, acting on ester bonds</v>
          </cell>
        </row>
        <row r="2242">
          <cell r="A2242" t="str">
            <v>Zlat_10039871</v>
          </cell>
          <cell r="B2242">
            <v>612.33792212834601</v>
          </cell>
          <cell r="C2242">
            <v>939.99208315993906</v>
          </cell>
          <cell r="D2242">
            <v>284.68376109675398</v>
          </cell>
          <cell r="E2242">
            <v>0.30285761571495601</v>
          </cell>
          <cell r="F2242">
            <v>-3.3018816371491928</v>
          </cell>
          <cell r="G2242">
            <v>-1.72328840475798</v>
          </cell>
          <cell r="H2242">
            <v>2.24219809751306E-28</v>
          </cell>
          <cell r="I2242">
            <v>5.6041665337989402E-26</v>
          </cell>
          <cell r="J2242" t="str">
            <v>Down</v>
          </cell>
          <cell r="K2242" t="str">
            <v>HSP81-1; Synonyms=HSP82; OsI_028744</v>
          </cell>
          <cell r="L2242" t="str">
            <v>Heat shock protein 81-3, partial [Dichanthelium oligosanthes]</v>
          </cell>
          <cell r="M2242" t="str">
            <v>GO:0005524,GO:0005737,GO:0006457,GO:0051082</v>
          </cell>
          <cell r="N2242" t="str">
            <v>ATP binding|cytoplasm|protein folding|unfolded protein binding</v>
          </cell>
          <cell r="O2242" t="str">
            <v>ko04141,ko04151</v>
          </cell>
          <cell r="P2242" t="str">
            <v>Protein processing in endoplasmic reticulum|PI3K-Akt signaling pathway</v>
          </cell>
        </row>
        <row r="2243">
          <cell r="A2243" t="str">
            <v>Zlat_10039996</v>
          </cell>
          <cell r="B2243">
            <v>23.018674657107201</v>
          </cell>
          <cell r="C2243">
            <v>35.336719630917401</v>
          </cell>
          <cell r="D2243">
            <v>10.700629683296899</v>
          </cell>
          <cell r="E2243">
            <v>0.30281898815345998</v>
          </cell>
          <cell r="F2243">
            <v>-3.3023028248586206</v>
          </cell>
          <cell r="G2243">
            <v>-1.7234724230645599</v>
          </cell>
          <cell r="H2243">
            <v>2.1731687228478701E-2</v>
          </cell>
          <cell r="I2243">
            <v>0.108810982152617</v>
          </cell>
          <cell r="J2243" t="str">
            <v>Down</v>
          </cell>
          <cell r="L2243" t="str">
            <v>PREDICTED: uncharacterized protein LOC102708127 [Oryza brachyantha]</v>
          </cell>
        </row>
        <row r="2244">
          <cell r="A2244" t="str">
            <v>Zlat_10003121</v>
          </cell>
          <cell r="B2244">
            <v>169.27174240476</v>
          </cell>
          <cell r="C2244">
            <v>260.08739020995301</v>
          </cell>
          <cell r="D2244">
            <v>78.456094599566896</v>
          </cell>
          <cell r="E2244">
            <v>0.301652819601266</v>
          </cell>
          <cell r="F2244">
            <v>-3.3150692949657516</v>
          </cell>
          <cell r="G2244">
            <v>-1.72903902733895</v>
          </cell>
          <cell r="H2244">
            <v>1.01542285452195E-8</v>
          </cell>
          <cell r="I2244">
            <v>3.0455464850915101E-7</v>
          </cell>
          <cell r="J2244" t="str">
            <v>Down</v>
          </cell>
          <cell r="K2244" t="str">
            <v>UGT85B1; Synonyms=HMNGT</v>
          </cell>
          <cell r="L2244" t="str">
            <v>Cyanohydrin beta-glucosyltransferase [Triticum urartu]</v>
          </cell>
          <cell r="M2244" t="str">
            <v>GO:0005789,GO:0010132,GO:0047792</v>
          </cell>
          <cell r="N2244" t="str">
            <v>endoplasmic reticulum membrane|dhurrin biosynthetic process|cyanohydrin beta-glucosyltransferase activity</v>
          </cell>
          <cell r="O2244" t="str">
            <v>ko00460</v>
          </cell>
          <cell r="P2244" t="str">
            <v>Cyanoamino acid metabolism</v>
          </cell>
        </row>
        <row r="2245">
          <cell r="A2245" t="str">
            <v>Zlat_10010183</v>
          </cell>
          <cell r="B2245">
            <v>21.6356640945633</v>
          </cell>
          <cell r="C2245">
            <v>33.244012295716203</v>
          </cell>
          <cell r="D2245">
            <v>10.0273158934104</v>
          </cell>
          <cell r="E2245">
            <v>0.30162772785108499</v>
          </cell>
          <cell r="F2245">
            <v>-3.3153450683211214</v>
          </cell>
          <cell r="G2245">
            <v>-1.7291590369886101</v>
          </cell>
          <cell r="H2245">
            <v>2.6282007753641801E-2</v>
          </cell>
          <cell r="I2245">
            <v>0.125237608476681</v>
          </cell>
          <cell r="J2245" t="str">
            <v>Down</v>
          </cell>
          <cell r="K2245" t="str">
            <v>NFD4 {ECO:0000303|PubMed:16698901}; At1g31470 {ECO:0000312|Araport:AT1G31470}; T8E3.15 {ECO:0000312|EMBL:AAG51261.1}</v>
          </cell>
          <cell r="L2245" t="str">
            <v>Os12g0637800 [Oryza sativa Japonica Group]</v>
          </cell>
          <cell r="M2245" t="str">
            <v>GO:0000741,GO:0005739,GO:0009651,GO:0010197,GO:0016021</v>
          </cell>
          <cell r="N2245" t="str">
            <v>karyogamy|mitochondrion|response to salt stress|polar nucleus fusion|integral component of membrane</v>
          </cell>
        </row>
        <row r="2246">
          <cell r="A2246" t="str">
            <v>Zlat_10040488</v>
          </cell>
          <cell r="B2246">
            <v>40.692434602079402</v>
          </cell>
          <cell r="C2246">
            <v>62.526818954582502</v>
          </cell>
          <cell r="D2246">
            <v>18.858050249576301</v>
          </cell>
          <cell r="E2246">
            <v>0.30159938670915298</v>
          </cell>
          <cell r="F2246">
            <v>-3.3156566096215205</v>
          </cell>
          <cell r="G2246">
            <v>-1.72929459994313</v>
          </cell>
          <cell r="H2246">
            <v>4.0428788458343103E-3</v>
          </cell>
          <cell r="I2246">
            <v>2.8443456633891001E-2</v>
          </cell>
          <cell r="J2246" t="str">
            <v>Down</v>
          </cell>
          <cell r="K2246" t="str">
            <v>At1g06620; F12K11.24, F12K11.6</v>
          </cell>
          <cell r="L2246" t="str">
            <v>putative 2-oxoglutarate-dependent oxygenase [Oryza sativa Japonica Group]</v>
          </cell>
          <cell r="M2246" t="str">
            <v>GO:0016491,GO:0046872</v>
          </cell>
          <cell r="N2246" t="str">
            <v>oxidoreductase activity|metal ion binding</v>
          </cell>
        </row>
        <row r="2247">
          <cell r="A2247" t="str">
            <v>Zlat_10025629</v>
          </cell>
          <cell r="B2247">
            <v>317.070091875733</v>
          </cell>
          <cell r="C2247">
            <v>487.33722406081102</v>
          </cell>
          <cell r="D2247">
            <v>146.802959690656</v>
          </cell>
          <cell r="E2247">
            <v>0.30123485841569297</v>
          </cell>
          <cell r="F2247">
            <v>-3.3196689296164954</v>
          </cell>
          <cell r="G2247">
            <v>-1.73103936885628</v>
          </cell>
          <cell r="H2247">
            <v>8.0802078704879705E-17</v>
          </cell>
          <cell r="I2247">
            <v>7.5108092001654293E-15</v>
          </cell>
          <cell r="J2247" t="str">
            <v>Down</v>
          </cell>
          <cell r="K2247" t="str">
            <v>GT-2; At1g76890; F7O12.6</v>
          </cell>
          <cell r="L2247" t="str">
            <v>PREDICTED: trihelix transcription factor GTL1-like isoform X1 [Oryza brachyantha]</v>
          </cell>
          <cell r="M2247" t="str">
            <v>GO:0003700,GO:0005634,GO:0043565</v>
          </cell>
          <cell r="N2247" t="str">
            <v>DNA-binding transcription factor activity|nucleus|sequence-specific DNA binding</v>
          </cell>
        </row>
        <row r="2248">
          <cell r="A2248" t="str">
            <v>Zlat_10013489</v>
          </cell>
          <cell r="B2248">
            <v>53.624495479164203</v>
          </cell>
          <cell r="C2248">
            <v>82.447694460640193</v>
          </cell>
          <cell r="D2248">
            <v>24.801296497688199</v>
          </cell>
          <cell r="E2248">
            <v>0.30081249281661998</v>
          </cell>
          <cell r="F2248">
            <v>-3.3243300191312724</v>
          </cell>
          <cell r="G2248">
            <v>-1.7330636111486599</v>
          </cell>
          <cell r="H2248">
            <v>5.26124689363038E-4</v>
          </cell>
          <cell r="I2248">
            <v>5.2274732828291098E-3</v>
          </cell>
          <cell r="J2248" t="str">
            <v>Down</v>
          </cell>
          <cell r="K2248" t="str">
            <v>ADIPOR1; Os06g0643700, LOC_Os06g43620; P0017B12.2, P0416A11.35</v>
          </cell>
          <cell r="L2248" t="str">
            <v>PREDICTED: heptahelical transmembrane protein 3 [Oryza brachyantha]</v>
          </cell>
          <cell r="M2248" t="str">
            <v>GO:0009651,GO:0009725,GO:0009744,GO:0009788,GO:0016021,GO:0038023</v>
          </cell>
          <cell r="N2248" t="str">
            <v>response to salt stress|response to hormone|response to sucrose|negative regulation of abscisic acid-activated signaling pathway|integral component of membrane|signaling receptor activity</v>
          </cell>
          <cell r="O2248" t="str">
            <v>ko04152</v>
          </cell>
          <cell r="P2248" t="str">
            <v>AMPK signaling pathway</v>
          </cell>
        </row>
        <row r="2249">
          <cell r="A2249" t="str">
            <v>Zlat_10025541</v>
          </cell>
          <cell r="B2249">
            <v>96.789876647151999</v>
          </cell>
          <cell r="C2249">
            <v>148.82077803304799</v>
          </cell>
          <cell r="D2249">
            <v>44.758975261255998</v>
          </cell>
          <cell r="E2249">
            <v>0.30075756794737701</v>
          </cell>
          <cell r="F2249">
            <v>-3.3249371140511688</v>
          </cell>
          <cell r="G2249">
            <v>-1.73332705456737</v>
          </cell>
          <cell r="H2249">
            <v>1.8338502443004799E-6</v>
          </cell>
          <cell r="I2249">
            <v>3.5835044849037798E-5</v>
          </cell>
          <cell r="J2249" t="str">
            <v>Down</v>
          </cell>
          <cell r="L2249" t="str">
            <v>mitogen-activated protein kinase kinase kinase A-like [Aegilops tauschii subsp. tauschii]</v>
          </cell>
          <cell r="M2249" t="str">
            <v>GO:0004674,GO:0004709,GO:0005524,GO:0005634,GO:0005737,GO:0006970,GO:0009737,GO:0009738,GO:0023014,GO:0031098,GO:0032147</v>
          </cell>
          <cell r="N2249" t="str">
            <v>protein serine/threonine kinase activity|MAP kinase kinase kinase activity|ATP binding|nucleus|cytoplasm|response to osmotic stress|response to abscisic acid|abscisic acid-activated signaling pathway|signal transduction by protein phosphorylation|stress-activated protein kinase signaling cascade|activation of protein kinase activity</v>
          </cell>
        </row>
        <row r="2250">
          <cell r="A2250" t="str">
            <v>Zlat_10023667</v>
          </cell>
          <cell r="B2250">
            <v>56.529555062614698</v>
          </cell>
          <cell r="C2250">
            <v>86.961094485753307</v>
          </cell>
          <cell r="D2250">
            <v>26.098015639476099</v>
          </cell>
          <cell r="E2250">
            <v>0.30011139802008502</v>
          </cell>
          <cell r="F2250">
            <v>-3.3320960369958184</v>
          </cell>
          <cell r="G2250">
            <v>-1.7364299823664</v>
          </cell>
          <cell r="H2250">
            <v>2.54173843401946E-4</v>
          </cell>
          <cell r="I2250">
            <v>2.7791101179742302E-3</v>
          </cell>
          <cell r="J2250" t="str">
            <v>Down</v>
          </cell>
          <cell r="L2250" t="str">
            <v>transmembrane protein 120 homolog isoform X2 [Oryza sativa Japonica Group]</v>
          </cell>
        </row>
        <row r="2251">
          <cell r="A2251" t="str">
            <v>Zlat_10043779</v>
          </cell>
          <cell r="B2251">
            <v>75.062316631440098</v>
          </cell>
          <cell r="C2251">
            <v>115.50765008890301</v>
          </cell>
          <cell r="D2251">
            <v>34.616983173976699</v>
          </cell>
          <cell r="E2251">
            <v>0.29969428992220698</v>
          </cell>
          <cell r="F2251">
            <v>-3.336733576937934</v>
          </cell>
          <cell r="G2251">
            <v>-1.7384364984545999</v>
          </cell>
          <cell r="H2251">
            <v>2.4854404686312601E-5</v>
          </cell>
          <cell r="I2251">
            <v>3.6226234251643998E-4</v>
          </cell>
          <cell r="J2251" t="str">
            <v>Down</v>
          </cell>
          <cell r="K2251" t="str">
            <v>BG; Synonyms=G7S</v>
          </cell>
          <cell r="L2251" t="str">
            <v>hypothetical protein OsI_05111 [Oryza sativa Indica Group]</v>
          </cell>
          <cell r="M2251" t="str">
            <v>GO:0004190,GO:0006508,GO:0030163,GO:0042802,GO:0045735</v>
          </cell>
          <cell r="N2251" t="str">
            <v>aspartic-type endopeptidase activity|proteolysis|protein catabolic process|identical protein binding|nutrient reservoir activity</v>
          </cell>
        </row>
        <row r="2252">
          <cell r="A2252" t="str">
            <v>Zlat_10011828</v>
          </cell>
          <cell r="B2252">
            <v>23.1988595419371</v>
          </cell>
          <cell r="C2252">
            <v>35.701294139872999</v>
          </cell>
          <cell r="D2252">
            <v>10.696424944001301</v>
          </cell>
          <cell r="E2252">
            <v>0.29960888538365399</v>
          </cell>
          <cell r="F2252">
            <v>-3.3376847242680534</v>
          </cell>
          <cell r="G2252">
            <v>-1.7388476850131001</v>
          </cell>
          <cell r="H2252">
            <v>2.0239002399645999E-2</v>
          </cell>
          <cell r="I2252">
            <v>0.102793555524685</v>
          </cell>
          <cell r="J2252" t="str">
            <v>Down</v>
          </cell>
          <cell r="L2252" t="str">
            <v>PREDICTED: serine/arginine repetitive matrix protein 1-like [Oryza brachyantha]</v>
          </cell>
        </row>
        <row r="2253">
          <cell r="A2253" t="str">
            <v>Zlat_10000539</v>
          </cell>
          <cell r="B2253">
            <v>77.997962210371597</v>
          </cell>
          <cell r="C2253">
            <v>120.07724761710701</v>
          </cell>
          <cell r="D2253">
            <v>35.918676803635698</v>
          </cell>
          <cell r="E2253">
            <v>0.29912974786172802</v>
          </cell>
          <cell r="F2253">
            <v>-3.3430309327250445</v>
          </cell>
          <cell r="G2253">
            <v>-1.74115670412748</v>
          </cell>
          <cell r="H2253">
            <v>1.6691460098165401E-5</v>
          </cell>
          <cell r="I2253">
            <v>2.5323886988862199E-4</v>
          </cell>
          <cell r="J2253" t="str">
            <v>Down</v>
          </cell>
          <cell r="L2253" t="str">
            <v>cinnamate beta-D-glucosyltransferase-like [Aegilops tauschii subsp. tauschii]</v>
          </cell>
          <cell r="M2253" t="str">
            <v>GO:0047913</v>
          </cell>
          <cell r="N2253" t="str">
            <v>gallate 1-beta-glucosyltransferase activity</v>
          </cell>
        </row>
        <row r="2254">
          <cell r="A2254" t="str">
            <v>Zlat_10027534</v>
          </cell>
          <cell r="B2254">
            <v>7693.9629828490297</v>
          </cell>
          <cell r="C2254">
            <v>11855.2697167386</v>
          </cell>
          <cell r="D2254">
            <v>3532.6562489594999</v>
          </cell>
          <cell r="E2254">
            <v>0.29798193827439601</v>
          </cell>
          <cell r="F2254">
            <v>-3.3559080989638783</v>
          </cell>
          <cell r="G2254">
            <v>-1.7467032083330201</v>
          </cell>
          <cell r="H2254">
            <v>1.43373539354943E-20</v>
          </cell>
          <cell r="I2254">
            <v>1.92737448801374E-18</v>
          </cell>
          <cell r="J2254" t="str">
            <v>Down</v>
          </cell>
          <cell r="K2254" t="str">
            <v>At1g77060; F22K20.14</v>
          </cell>
          <cell r="L2254" t="str">
            <v>PREDICTED: carboxyvinyl-carboxyphosphonate phosphorylmutase, chloroplastic [Oryza brachyantha]</v>
          </cell>
          <cell r="M2254" t="str">
            <v>GO:0008807,GO:0009507,GO:0009570</v>
          </cell>
          <cell r="N2254" t="str">
            <v>carboxyvinyl-carboxyphosphonate phosphorylmutase activity|chloroplast|chloroplast stroma</v>
          </cell>
        </row>
        <row r="2255">
          <cell r="A2255" t="str">
            <v>Zlat_10003159</v>
          </cell>
          <cell r="B2255">
            <v>17.814843276457299</v>
          </cell>
          <cell r="C2255">
            <v>27.454292406589602</v>
          </cell>
          <cell r="D2255">
            <v>8.1753941463250008</v>
          </cell>
          <cell r="E2255">
            <v>0.29778200163566099</v>
          </cell>
          <cell r="F2255">
            <v>-3.3581613210576413</v>
          </cell>
          <cell r="G2255">
            <v>-1.74767153685612</v>
          </cell>
          <cell r="H2255">
            <v>4.3008034857745799E-2</v>
          </cell>
          <cell r="I2255">
            <v>0.17893675859063601</v>
          </cell>
          <cell r="J2255" t="str">
            <v>Down</v>
          </cell>
          <cell r="K2255" t="str">
            <v>CSLD5; OsI_022026</v>
          </cell>
          <cell r="L2255" t="str">
            <v>hypothetical protein OsI_22825 [Oryza sativa Indica Group]</v>
          </cell>
          <cell r="M2255" t="str">
            <v>GO:0000139,GO:0016021,GO:0016760,GO:0030244,GO:0071555</v>
          </cell>
          <cell r="N2255" t="str">
            <v>Golgi membrane|integral component of membrane|cellulose synthase (UDP-forming) activity|cellulose biosynthetic process|cell wall organization</v>
          </cell>
        </row>
        <row r="2256">
          <cell r="A2256" t="str">
            <v>Zlat_10036834</v>
          </cell>
          <cell r="B2256">
            <v>347.14743365953001</v>
          </cell>
          <cell r="C2256">
            <v>535.03765628128201</v>
          </cell>
          <cell r="D2256">
            <v>159.25721103777801</v>
          </cell>
          <cell r="E2256">
            <v>0.29765607928360899</v>
          </cell>
          <cell r="F2256">
            <v>-3.3595819793325719</v>
          </cell>
          <cell r="G2256">
            <v>-1.7482817348309301</v>
          </cell>
          <cell r="H2256">
            <v>1.8374274586065501E-18</v>
          </cell>
          <cell r="I2256">
            <v>2.02609402968308E-16</v>
          </cell>
          <cell r="J2256" t="str">
            <v>Down</v>
          </cell>
          <cell r="K2256" t="str">
            <v>CYP71A1</v>
          </cell>
          <cell r="L2256" t="str">
            <v>PREDICTED: cytochrome P450 71A1-like, partial [Oryza brachyantha]</v>
          </cell>
          <cell r="M2256" t="str">
            <v>GO:0004497,GO:0005506,GO:0005789,GO:0009835,GO:0016021,GO:0016705,GO:0020037,GO:0031090</v>
          </cell>
          <cell r="N2256" t="str">
            <v>monooxygenase activity|iron ion binding|endoplasmic reticulum membrane|fruit ripening|integral component of membrane|oxidoreductase activity, acting on paired donors, with incorporation or reduction of molecular oxygen|heme binding|organelle membrane</v>
          </cell>
        </row>
        <row r="2257">
          <cell r="A2257" t="str">
            <v>Zlat_10040560</v>
          </cell>
          <cell r="B2257">
            <v>1830.4406511734601</v>
          </cell>
          <cell r="C2257">
            <v>2821.8115896873101</v>
          </cell>
          <cell r="D2257">
            <v>839.06971265960897</v>
          </cell>
          <cell r="E2257">
            <v>0.29735143045202</v>
          </cell>
          <cell r="F2257">
            <v>-3.3630240099395046</v>
          </cell>
          <cell r="G2257">
            <v>-1.7497590788636099</v>
          </cell>
          <cell r="H2257">
            <v>5.9432469060522404E-62</v>
          </cell>
          <cell r="I2257">
            <v>6.4689366807746603E-59</v>
          </cell>
          <cell r="J2257" t="str">
            <v>Down</v>
          </cell>
          <cell r="K2257" t="str">
            <v>HSP81-1; Synonyms=HSP82; Os08g0500700, LOC_Os08g39140; OJ1118_A06.20-1, OJ1345_D02.4-1</v>
          </cell>
          <cell r="L2257" t="str">
            <v>PREDICTED: heat shock protein 81-1 [Oryza brachyantha]</v>
          </cell>
          <cell r="M2257" t="str">
            <v>GO:0005524,GO:0005737,GO:0006457,GO:0051082</v>
          </cell>
          <cell r="N2257" t="str">
            <v>ATP binding|cytoplasm|protein folding|unfolded protein binding</v>
          </cell>
          <cell r="O2257" t="str">
            <v>ko04141,ko04151</v>
          </cell>
          <cell r="P2257" t="str">
            <v>Protein processing in endoplasmic reticulum|PI3K-Akt signaling pathway</v>
          </cell>
        </row>
        <row r="2258">
          <cell r="A2258" t="str">
            <v>Zlat_10041952</v>
          </cell>
          <cell r="B2258">
            <v>325.75946054178502</v>
          </cell>
          <cell r="C2258">
            <v>502.24714210552099</v>
          </cell>
          <cell r="D2258">
            <v>149.27177897804901</v>
          </cell>
          <cell r="E2258">
            <v>0.29720782153636899</v>
          </cell>
          <cell r="F2258">
            <v>-3.3646490015998154</v>
          </cell>
          <cell r="G2258">
            <v>-1.7504560115032799</v>
          </cell>
          <cell r="H2258">
            <v>1.4445845676436401E-17</v>
          </cell>
          <cell r="I2258">
            <v>1.4951893399212201E-15</v>
          </cell>
          <cell r="J2258" t="str">
            <v>Down</v>
          </cell>
          <cell r="K2258" t="str">
            <v>BIR2 {ECO:0000303|PubMed:24388849}; At3g28450 {ECO:0000312|Araport:AT3G28450}; MFJ20.14 {ECO:0000312|EMBL:BAB02861.1}</v>
          </cell>
          <cell r="L2258" t="str">
            <v>Os05g0399800 [Oryza sativa Japonica Group]</v>
          </cell>
        </row>
        <row r="2259">
          <cell r="A2259" t="str">
            <v>Zlat_10012208</v>
          </cell>
          <cell r="B2259">
            <v>127.103037778897</v>
          </cell>
          <cell r="C2259">
            <v>195.993235921966</v>
          </cell>
          <cell r="D2259">
            <v>58.212839635826803</v>
          </cell>
          <cell r="E2259">
            <v>0.29701453400669398</v>
          </cell>
          <cell r="F2259">
            <v>-3.3668386072227108</v>
          </cell>
          <cell r="G2259">
            <v>-1.7513945657928101</v>
          </cell>
          <cell r="H2259">
            <v>3.9480367366244799E-8</v>
          </cell>
          <cell r="I2259">
            <v>1.05978246274609E-6</v>
          </cell>
          <cell r="J2259" t="str">
            <v>Down</v>
          </cell>
          <cell r="K2259" t="str">
            <v>OSH10; Os03g0673000, Os03g0673100, LOC_Os03g47016/LOC_Os03g47022; OsJ_011583/OsJ_011584, OSJNBa0035I24.12, OSJNBb0113I20.24</v>
          </cell>
          <cell r="L2259" t="str">
            <v>PREDICTED: homeobox protein knotted-1-like 4 isoform X2 [Oryza brachyantha]</v>
          </cell>
          <cell r="M2259" t="str">
            <v>GO:0005634,GO:0006355,GO:0043565</v>
          </cell>
          <cell r="N2259" t="str">
            <v>nucleus|regulation of transcription, DNA-templated|sequence-specific DNA binding</v>
          </cell>
        </row>
        <row r="2260">
          <cell r="A2260" t="str">
            <v>Zlat_10043717</v>
          </cell>
          <cell r="B2260">
            <v>59.171715083263301</v>
          </cell>
          <cell r="C2260">
            <v>91.246372637604793</v>
          </cell>
          <cell r="D2260">
            <v>27.097057528921798</v>
          </cell>
          <cell r="E2260">
            <v>0.29696586007359299</v>
          </cell>
          <cell r="F2260">
            <v>-3.3673904460000341</v>
          </cell>
          <cell r="G2260">
            <v>-1.7516310101022901</v>
          </cell>
          <cell r="H2260">
            <v>1.6053425046259399E-4</v>
          </cell>
          <cell r="I2260">
            <v>1.8701502520158399E-3</v>
          </cell>
          <cell r="J2260" t="str">
            <v>Down</v>
          </cell>
          <cell r="K2260" t="str">
            <v>RIC4; At5g16490; MQK4.23</v>
          </cell>
          <cell r="L2260" t="str">
            <v>hypothetical protein [Oryza sativa Japonica Group]</v>
          </cell>
          <cell r="M2260" t="str">
            <v>GO:0005886,GO:0007275,GO:0009860,GO:0010215,GO:0016324,GO:0017157,GO:0030833,GO:0040008,GO:0051650</v>
          </cell>
          <cell r="N2260" t="str">
            <v>plasma membrane|multicellular organism development|pollen tube growth|cellulose microfibril organization|apical plasma membrane|regulation of exocytosis|regulation of actin filament polymerization|regulation of growth|establishment of vesicle localization</v>
          </cell>
        </row>
        <row r="2261">
          <cell r="A2261" t="str">
            <v>Zlat_10001387</v>
          </cell>
          <cell r="B2261">
            <v>206.56505538252199</v>
          </cell>
          <cell r="C2261">
            <v>318.55607939700002</v>
          </cell>
          <cell r="D2261">
            <v>94.574031368044402</v>
          </cell>
          <cell r="E2261">
            <v>0.29688346098139201</v>
          </cell>
          <cell r="F2261">
            <v>-3.3683250548695192</v>
          </cell>
          <cell r="G2261">
            <v>-1.75203137012036</v>
          </cell>
          <cell r="H2261">
            <v>2.6509555194242598E-7</v>
          </cell>
          <cell r="I2261">
            <v>6.1098730284435401E-6</v>
          </cell>
          <cell r="J2261" t="str">
            <v>Down</v>
          </cell>
          <cell r="L2261" t="str">
            <v>Os02g0172800 [Oryza sativa Japonica Group]</v>
          </cell>
        </row>
        <row r="2262">
          <cell r="A2262" t="str">
            <v>Zlat_10042968</v>
          </cell>
          <cell r="B2262">
            <v>71.598601714479798</v>
          </cell>
          <cell r="C2262">
            <v>110.45897408070699</v>
          </cell>
          <cell r="D2262">
            <v>32.738229348252098</v>
          </cell>
          <cell r="E2262">
            <v>0.296383608672046</v>
          </cell>
          <cell r="F2262">
            <v>-3.3740057504547045</v>
          </cell>
          <cell r="G2262">
            <v>-1.7544624324711799</v>
          </cell>
          <cell r="H2262">
            <v>3.33155190762552E-5</v>
          </cell>
          <cell r="I2262">
            <v>4.6877908451668202E-4</v>
          </cell>
          <cell r="J2262" t="str">
            <v>Down</v>
          </cell>
          <cell r="K2262" t="str">
            <v>At1g66480; F28G11.8</v>
          </cell>
          <cell r="L2262" t="str">
            <v>uncharacterized protein At1g66480 [Oryza sativa Japonica Group]</v>
          </cell>
          <cell r="M2262" t="str">
            <v>GO:0005886</v>
          </cell>
          <cell r="N2262" t="str">
            <v>plasma membrane</v>
          </cell>
        </row>
        <row r="2263">
          <cell r="A2263" t="str">
            <v>Zlat_10025160</v>
          </cell>
          <cell r="B2263">
            <v>3570.7009356477702</v>
          </cell>
          <cell r="C2263">
            <v>5513.0755796900003</v>
          </cell>
          <cell r="D2263">
            <v>1628.3262916055401</v>
          </cell>
          <cell r="E2263">
            <v>0.295357150118572</v>
          </cell>
          <cell r="F2263">
            <v>-3.3857314766158431</v>
          </cell>
          <cell r="G2263">
            <v>-1.75946755719204</v>
          </cell>
          <cell r="H2263">
            <v>1.37041662461927E-20</v>
          </cell>
          <cell r="I2263">
            <v>1.8496239099161399E-18</v>
          </cell>
          <cell r="J2263" t="str">
            <v>Down</v>
          </cell>
          <cell r="L2263" t="str">
            <v>hypothetical protein OsI_14773 [Oryza sativa Indica Group]</v>
          </cell>
        </row>
        <row r="2264">
          <cell r="A2264" t="str">
            <v>Zlat_10044781</v>
          </cell>
          <cell r="B2264">
            <v>37.945248398638498</v>
          </cell>
          <cell r="C2264">
            <v>58.590382616022602</v>
          </cell>
          <cell r="D2264">
            <v>17.300114181254401</v>
          </cell>
          <cell r="E2264">
            <v>0.29527225132889701</v>
          </cell>
          <cell r="F2264">
            <v>-3.3867049663468811</v>
          </cell>
          <cell r="G2264">
            <v>-1.75988231156554</v>
          </cell>
          <cell r="H2264">
            <v>2.4724840440770702E-3</v>
          </cell>
          <cell r="I2264">
            <v>1.9014465980571299E-2</v>
          </cell>
          <cell r="J2264" t="str">
            <v>Down</v>
          </cell>
        </row>
        <row r="2265">
          <cell r="A2265" t="str">
            <v>Zlat_10002698</v>
          </cell>
          <cell r="B2265">
            <v>163.65639201378301</v>
          </cell>
          <cell r="C2265">
            <v>252.91379870322899</v>
          </cell>
          <cell r="D2265">
            <v>74.398985324336905</v>
          </cell>
          <cell r="E2265">
            <v>0.29416736336967197</v>
          </cell>
          <cell r="F2265">
            <v>-3.3994253765783244</v>
          </cell>
          <cell r="G2265">
            <v>-1.76529090035632</v>
          </cell>
          <cell r="H2265">
            <v>1.2306046548249099E-4</v>
          </cell>
          <cell r="I2265">
            <v>1.4813793172708601E-3</v>
          </cell>
          <cell r="J2265" t="str">
            <v>Down</v>
          </cell>
          <cell r="K2265" t="str">
            <v>At2g25060; F27C12.2</v>
          </cell>
          <cell r="L2265" t="str">
            <v>mavicyanin [Setaria italica]</v>
          </cell>
          <cell r="M2265" t="str">
            <v>GO:0005886,GO:0009055,GO:0009506,GO:0031225,GO:0046658</v>
          </cell>
          <cell r="N2265" t="str">
            <v>plasma membrane|electron transfer activity|plasmodesma|anchored component of membrane|anchored component of plasma membrane</v>
          </cell>
        </row>
        <row r="2266">
          <cell r="A2266" t="str">
            <v>Zlat_10036485</v>
          </cell>
          <cell r="B2266">
            <v>153.21579885142199</v>
          </cell>
          <cell r="C2266">
            <v>236.87183910961701</v>
          </cell>
          <cell r="D2266">
            <v>69.559758593227201</v>
          </cell>
          <cell r="E2266">
            <v>0.293659891588198</v>
          </cell>
          <cell r="F2266">
            <v>-3.4052999018412407</v>
          </cell>
          <cell r="G2266">
            <v>-1.76778186074726</v>
          </cell>
          <cell r="H2266">
            <v>1.3286259839752101E-9</v>
          </cell>
          <cell r="I2266">
            <v>4.5979997898760701E-8</v>
          </cell>
          <cell r="J2266" t="str">
            <v>Down</v>
          </cell>
          <cell r="K2266" t="str">
            <v>UGT73C6; Synonyms=ZOG2; At2g36790; F13K3.19</v>
          </cell>
          <cell r="L2266" t="str">
            <v>UDP-glycosyltransferase 73C6 [Brachypodium distachyon]</v>
          </cell>
          <cell r="M2266" t="str">
            <v>GO:0008194,GO:0035251,GO:0043231,GO:0051555,GO:0080043,GO:0080044,GO:0080046</v>
          </cell>
          <cell r="N2266" t="str">
            <v>UDP-glycosyltransferase activity|UDP-glucosyltransferase activity|intracellular membrane-bounded organelle|flavonol biosynthetic process|quercetin 3-O-glucosyltransferase activity|quercetin 7-O-glucosyltransferase activity|quercetin 4'-O-glucosyltransferase activity</v>
          </cell>
        </row>
        <row r="2267">
          <cell r="A2267" t="str">
            <v>Zlat_10022417</v>
          </cell>
          <cell r="B2267">
            <v>49.3041003321391</v>
          </cell>
          <cell r="C2267">
            <v>76.248885201915499</v>
          </cell>
          <cell r="D2267">
            <v>22.359315462362598</v>
          </cell>
          <cell r="E2267">
            <v>0.293241211371847</v>
          </cell>
          <cell r="F2267">
            <v>-3.4101618777312357</v>
          </cell>
          <cell r="G2267">
            <v>-1.76984022448611</v>
          </cell>
          <cell r="H2267">
            <v>5.03962642071033E-4</v>
          </cell>
          <cell r="I2267">
            <v>5.0354478734855801E-3</v>
          </cell>
          <cell r="J2267" t="str">
            <v>Down</v>
          </cell>
          <cell r="K2267" t="str">
            <v>Os02g0245800, LOC_Os02g14840; OJ1134_F06.17, OSJNBa0090H18.7</v>
          </cell>
          <cell r="L2267" t="str">
            <v>PREDICTED: potassium channel KAT1 [Oryza brachyantha]</v>
          </cell>
          <cell r="M2267" t="str">
            <v>GO:0005249,GO:0016021,GO:0034765</v>
          </cell>
          <cell r="N2267" t="str">
            <v>voltage-gated potassium channel activity|integral component of membrane|regulation of ion transmembrane transport</v>
          </cell>
        </row>
        <row r="2268">
          <cell r="A2268" t="str">
            <v>Zlat_10003893</v>
          </cell>
          <cell r="B2268">
            <v>16.596357732034299</v>
          </cell>
          <cell r="C2268">
            <v>25.6862379311906</v>
          </cell>
          <cell r="D2268">
            <v>7.5064775328779598</v>
          </cell>
          <cell r="E2268">
            <v>0.292237327746735</v>
          </cell>
          <cell r="F2268">
            <v>-3.4218763486184129</v>
          </cell>
          <cell r="G2268">
            <v>-1.7747876281914099</v>
          </cell>
          <cell r="H2268">
            <v>4.8700459018280802E-2</v>
          </cell>
          <cell r="I2268">
            <v>0.19576493783593399</v>
          </cell>
          <cell r="J2268" t="str">
            <v>Down</v>
          </cell>
          <cell r="K2268" t="str">
            <v>At5g66560; K1F13.23</v>
          </cell>
          <cell r="L2268" t="str">
            <v>hypothetical protein BRADI_1g07457v3 [Brachypodium distachyon]</v>
          </cell>
          <cell r="M2268" t="str">
            <v>GO:0005886,GO:0016567</v>
          </cell>
          <cell r="N2268" t="str">
            <v>plasma membrane|protein ubiquitination</v>
          </cell>
        </row>
        <row r="2269">
          <cell r="A2269" t="str">
            <v>Zlat_10033257</v>
          </cell>
          <cell r="B2269">
            <v>42.5844884126412</v>
          </cell>
          <cell r="C2269">
            <v>65.916995729543103</v>
          </cell>
          <cell r="D2269">
            <v>19.251981095739399</v>
          </cell>
          <cell r="E2269">
            <v>0.29206399476593398</v>
          </cell>
          <cell r="F2269">
            <v>-3.4239071502169254</v>
          </cell>
          <cell r="G2269">
            <v>-1.7756435791520699</v>
          </cell>
          <cell r="H2269">
            <v>1.1860400378418999E-3</v>
          </cell>
          <cell r="I2269">
            <v>1.03838513121073E-2</v>
          </cell>
          <cell r="J2269" t="str">
            <v>Down</v>
          </cell>
          <cell r="K2269" t="str">
            <v>IDD2 {ECO:0000303|PubMed:16784536}; At3g50700 {ECO:0000312|Araport:AT3G50700}; T3A5.80 {ECO:0000312|EMBL:CAB62439.1}</v>
          </cell>
          <cell r="L2269" t="str">
            <v>protein indeterminate-domain 12-like [Aegilops tauschii subsp. tauschii]</v>
          </cell>
          <cell r="M2269" t="str">
            <v>GO:0003677,GO:0003700,GO:0005634,GO:0006355,GO:0009740,GO:0009937,GO:0010336,GO:0046872</v>
          </cell>
          <cell r="N2269" t="str">
            <v>DNA binding|DNA-binding transcription factor activity|nucleus|regulation of transcription, DNA-templated|gibberellic acid mediated signaling pathway|regulation of gibberellic acid mediated signaling pathway|gibberellic acid homeostasis|metal ion binding</v>
          </cell>
        </row>
        <row r="2270">
          <cell r="A2270" t="str">
            <v>Zlat_10015113</v>
          </cell>
          <cell r="B2270">
            <v>156.66681156783301</v>
          </cell>
          <cell r="C2270">
            <v>242.62719144317899</v>
          </cell>
          <cell r="D2270">
            <v>70.706431692486603</v>
          </cell>
          <cell r="E2270">
            <v>0.29142006414003002</v>
          </cell>
          <cell r="F2270">
            <v>-3.4314727194606984</v>
          </cell>
          <cell r="G2270">
            <v>-1.7788278851622701</v>
          </cell>
          <cell r="H2270">
            <v>2.4811555762913001E-9</v>
          </cell>
          <cell r="I2270">
            <v>8.2481922615981198E-8</v>
          </cell>
          <cell r="J2270" t="str">
            <v>Down</v>
          </cell>
          <cell r="K2270" t="str">
            <v>At5g25090; T11H3_100</v>
          </cell>
          <cell r="L2270" t="str">
            <v>PREDICTED: early nodulin-like protein 1 [Oryza brachyantha]</v>
          </cell>
          <cell r="M2270" t="str">
            <v>GO:0005886,GO:0009055,GO:0009506,GO:0031225,GO:0046658</v>
          </cell>
          <cell r="N2270" t="str">
            <v>plasma membrane|electron transfer activity|plasmodesma|anchored component of membrane|anchored component of plasma membrane</v>
          </cell>
        </row>
        <row r="2271">
          <cell r="A2271" t="str">
            <v>Zlat_10047443</v>
          </cell>
          <cell r="B2271">
            <v>243.018772344578</v>
          </cell>
          <cell r="C2271">
            <v>376.47121978198697</v>
          </cell>
          <cell r="D2271">
            <v>109.566324907169</v>
          </cell>
          <cell r="E2271">
            <v>0.29103506230999199</v>
          </cell>
          <cell r="F2271">
            <v>-3.4360121150449694</v>
          </cell>
          <cell r="G2271">
            <v>-1.78073512328793</v>
          </cell>
          <cell r="H2271">
            <v>5.06714213279574E-11</v>
          </cell>
          <cell r="I2271">
            <v>2.1479335407637401E-9</v>
          </cell>
          <cell r="J2271" t="str">
            <v>Down</v>
          </cell>
          <cell r="K2271" t="str">
            <v>FUT1; Synonyms=FT1, MUR2; At2g03220; T18E12.11</v>
          </cell>
          <cell r="L2271" t="str">
            <v>putative xyloglucan fucosyltransferase [Oryza sativa Japonica Group]</v>
          </cell>
          <cell r="M2271" t="str">
            <v>GO:0005794,GO:0008107,GO:0008417,GO:0009969,GO:0016021,GO:0032580,GO:0042546,GO:0042803,GO:0071555</v>
          </cell>
          <cell r="N2271" t="str">
            <v>Golgi apparatus|galactoside 2-alpha-L-fucosyltransferase activity|fucosyltransferase activity|xyloglucan biosynthetic process|integral component of membrane|Golgi cisterna membrane|cell wall biogenesis|protein homodimerization activity|cell wall organization</v>
          </cell>
        </row>
        <row r="2272">
          <cell r="A2272" t="str">
            <v>Zlat_10039307</v>
          </cell>
          <cell r="B2272">
            <v>51.698987782192297</v>
          </cell>
          <cell r="C2272">
            <v>80.118090663495295</v>
          </cell>
          <cell r="D2272">
            <v>23.279884900889201</v>
          </cell>
          <cell r="E2272">
            <v>0.290569641738809</v>
          </cell>
          <cell r="F2272">
            <v>-3.4415157551073174</v>
          </cell>
          <cell r="G2272">
            <v>-1.783044114562</v>
          </cell>
          <cell r="H2272">
            <v>3.4031207635818302E-4</v>
          </cell>
          <cell r="I2272">
            <v>3.5760853567355401E-3</v>
          </cell>
          <cell r="J2272" t="str">
            <v>Down</v>
          </cell>
        </row>
        <row r="2273">
          <cell r="A2273" t="str">
            <v>Zlat_10001537</v>
          </cell>
          <cell r="B2273">
            <v>44.8262969785536</v>
          </cell>
          <cell r="C2273">
            <v>69.488645338576305</v>
          </cell>
          <cell r="D2273">
            <v>20.163948618530899</v>
          </cell>
          <cell r="E2273">
            <v>0.29017616504515398</v>
          </cell>
          <cell r="F2273">
            <v>-3.4461824245433501</v>
          </cell>
          <cell r="G2273">
            <v>-1.7849990730132601</v>
          </cell>
          <cell r="H2273">
            <v>8.5145507849804995E-4</v>
          </cell>
          <cell r="I2273">
            <v>7.8798127423700508E-3</v>
          </cell>
          <cell r="J2273" t="str">
            <v>Down</v>
          </cell>
          <cell r="K2273" t="str">
            <v>NAC031; Synonyms=CUC3, NAC368; At1g76420; F14G6.2, F15M4.8</v>
          </cell>
          <cell r="L2273" t="str">
            <v>NAC domain-containing protein 21/22-like protein [Triticum aestivum]</v>
          </cell>
          <cell r="M2273" t="str">
            <v>GO:0003677,GO:0003700,GO:0005634,GO:0007275,GO:0010014,GO:0010199</v>
          </cell>
          <cell r="N2273" t="str">
            <v>DNA binding|DNA-binding transcription factor activity|nucleus|multicellular organism development|meristem initiation|organ boundary specification between lateral organs and the meristem</v>
          </cell>
        </row>
        <row r="2274">
          <cell r="A2274" t="str">
            <v>Zlat_10003098</v>
          </cell>
          <cell r="B2274">
            <v>53.961625276263902</v>
          </cell>
          <cell r="C2274">
            <v>83.671604860834407</v>
          </cell>
          <cell r="D2274">
            <v>24.251645691693401</v>
          </cell>
          <cell r="E2274">
            <v>0.289843199876823</v>
          </cell>
          <cell r="F2274">
            <v>-3.4501413192546111</v>
          </cell>
          <cell r="G2274">
            <v>-1.7866554565030499</v>
          </cell>
          <cell r="H2274">
            <v>2.4522247237986902E-4</v>
          </cell>
          <cell r="I2274">
            <v>2.6925794542927298E-3</v>
          </cell>
          <cell r="J2274" t="str">
            <v>Down</v>
          </cell>
          <cell r="K2274" t="str">
            <v>TIM14-3; At5g03030; F15A17.60</v>
          </cell>
          <cell r="L2274" t="str">
            <v>Os03g0776900, partial [Oryza sativa Japonica Group]</v>
          </cell>
          <cell r="M2274" t="str">
            <v>GO:0001405,GO:0001671,GO:0016021,GO:0030150</v>
          </cell>
          <cell r="N2274" t="str">
            <v>PAM complex, Tim23 associated import motor|ATPase activator activity|integral component of membrane|protein import into mitochondrial matrix</v>
          </cell>
        </row>
        <row r="2275">
          <cell r="A2275" t="str">
            <v>Zlat_10004275</v>
          </cell>
          <cell r="B2275">
            <v>16.1142412722998</v>
          </cell>
          <cell r="C2275">
            <v>24.996798341861801</v>
          </cell>
          <cell r="D2275">
            <v>7.2316842027378501</v>
          </cell>
          <cell r="E2275">
            <v>0.28930441826331998</v>
          </cell>
          <cell r="F2275">
            <v>-3.4565666366346917</v>
          </cell>
          <cell r="G2275">
            <v>-1.7893397385818</v>
          </cell>
          <cell r="H2275">
            <v>4.9724804824869601E-2</v>
          </cell>
          <cell r="I2275">
            <v>0.19874607491124699</v>
          </cell>
          <cell r="J2275" t="str">
            <v>Down</v>
          </cell>
          <cell r="K2275" t="str">
            <v>MYB36 {ECO:0000303|PubMed:9839469}; At5g57620 {ECO:0000312|Araport:AT5G57620}; MUA2.20 {ECO:0000312|EMBL:BAB08797.1}</v>
          </cell>
          <cell r="L2275" t="str">
            <v>PREDICTED: transcription factor RAX2-like [Oryza brachyantha]</v>
          </cell>
          <cell r="M2275" t="str">
            <v>GO:0003700,GO:0005634,GO:0008285,GO:0030154,GO:0035987,GO:0043565,GO:0044212,GO:0045597,GO:0045892,GO:0045893,GO:0048226,GO:0050801,GO:2000067</v>
          </cell>
          <cell r="N2275" t="str">
            <v>DNA-binding transcription factor activity|nucleus|negative regulation of cell proliferation|cell differentiation|endodermal cell differentiation|sequence-specific DNA binding|transcription regulatory region DNA binding|positive regulation of cell differentiation|negative regulation of transcription, DNA-templated|positive regulation of transcription, DNA-templated|Casparian strip|ion homeostasis|regulation of root morphogenesis</v>
          </cell>
        </row>
        <row r="2276">
          <cell r="A2276" t="str">
            <v>Zlat_10030027</v>
          </cell>
          <cell r="B2276">
            <v>534.90962200952504</v>
          </cell>
          <cell r="C2276">
            <v>829.77432938739298</v>
          </cell>
          <cell r="D2276">
            <v>240.04491463165701</v>
          </cell>
          <cell r="E2276">
            <v>0.28928939608059201</v>
          </cell>
          <cell r="F2276">
            <v>-3.4567461287845265</v>
          </cell>
          <cell r="G2276">
            <v>-1.78941465272016</v>
          </cell>
          <cell r="H2276">
            <v>1.2923598411786699E-7</v>
          </cell>
          <cell r="I2276">
            <v>3.1806568753501599E-6</v>
          </cell>
          <cell r="J2276" t="str">
            <v>Down</v>
          </cell>
          <cell r="L2276" t="str">
            <v>PREDICTED: uncharacterized protein LOC102710806 [Oryza brachyantha]</v>
          </cell>
        </row>
        <row r="2277">
          <cell r="A2277" t="str">
            <v>Zlat_10024864</v>
          </cell>
          <cell r="B2277">
            <v>397.50966666668103</v>
          </cell>
          <cell r="C2277">
            <v>616.90981628245504</v>
          </cell>
          <cell r="D2277">
            <v>178.10951705090699</v>
          </cell>
          <cell r="E2277">
            <v>0.28871240552502297</v>
          </cell>
          <cell r="F2277">
            <v>-3.4636544217125063</v>
          </cell>
          <cell r="G2277">
            <v>-1.7922949956095799</v>
          </cell>
          <cell r="H2277">
            <v>1.58305713540343E-21</v>
          </cell>
          <cell r="I2277">
            <v>2.2925113245829398E-19</v>
          </cell>
          <cell r="J2277" t="str">
            <v>Down</v>
          </cell>
          <cell r="K2277" t="str">
            <v>Os07g0190000, LOC_Os07g09190; OsJ_23394, OSJNBb0002L09.31, OSJNBb0003E08.7</v>
          </cell>
          <cell r="L2277" t="str">
            <v>RecName: Full=Probable 1-deoxy-D-xylulose-5-phosphate synthase 2, chloroplastic; Short=1-deoxyxylulose-5-phosphate synthase; Short=DXP synthase; Short=DXPS; Flags: Precursor</v>
          </cell>
          <cell r="M2277" t="str">
            <v>GO:0008661,GO:0009228,GO:0009507,GO:0016114,GO:0046872,GO:0052865</v>
          </cell>
          <cell r="N2277" t="str">
            <v>1-deoxy-D-xylulose-5-phosphate synthase activity|thiamine biosynthetic process|chloroplast|terpenoid biosynthetic process|metal ion binding|1-deoxy-D-xylulose 5-phosphate biosynthetic process</v>
          </cell>
          <cell r="O2277" t="str">
            <v>ko00730,ko00900</v>
          </cell>
          <cell r="P2277" t="str">
            <v>Thiamine metabolism|Terpenoid backbone biosynthesis</v>
          </cell>
        </row>
        <row r="2278">
          <cell r="A2278" t="str">
            <v>Zlat_10032532</v>
          </cell>
          <cell r="B2278">
            <v>3271.63552535805</v>
          </cell>
          <cell r="C2278">
            <v>5079.3839198423302</v>
          </cell>
          <cell r="D2278">
            <v>1463.88713087377</v>
          </cell>
          <cell r="E2278">
            <v>0.28820170988752802</v>
          </cell>
          <cell r="F2278">
            <v>-3.4697920438787624</v>
          </cell>
          <cell r="G2278">
            <v>-1.7948491999057901</v>
          </cell>
          <cell r="H2278">
            <v>2.5777287018471399E-54</v>
          </cell>
          <cell r="I2278">
            <v>2.02273771762154E-51</v>
          </cell>
          <cell r="J2278" t="str">
            <v>Down</v>
          </cell>
          <cell r="K2278" t="str">
            <v>TUBB4; Synonyms=OSTB-16, R1623, RTUB-1, TUB4; Os01g0805900, LOC_Os01g59150; P0034E02.62</v>
          </cell>
          <cell r="L2278" t="str">
            <v>tubulin beta-4 chain [Oryza sativa Japonica Group]</v>
          </cell>
          <cell r="M2278" t="str">
            <v>GO:0000226,GO:0000278,GO:0003924,GO:0005200,GO:0005525,GO:0005737,GO:0005874,GO:0007017</v>
          </cell>
          <cell r="N2278" t="str">
            <v>microtubule cytoskeleton organization|mitotic cell cycle|GTPase activity|structural constituent of cytoskeleton|GTP binding|cytoplasm|microtubule|microtubule-based process</v>
          </cell>
          <cell r="O2278" t="str">
            <v>ko04540,ko04145</v>
          </cell>
          <cell r="P2278" t="str">
            <v>Gap junction|Phagosome</v>
          </cell>
        </row>
        <row r="2279">
          <cell r="A2279" t="str">
            <v>Zlat_10007936</v>
          </cell>
          <cell r="B2279">
            <v>40.988938657958201</v>
          </cell>
          <cell r="C2279">
            <v>63.702439061708397</v>
          </cell>
          <cell r="D2279">
            <v>18.275438254208002</v>
          </cell>
          <cell r="E2279">
            <v>0.28688757484630401</v>
          </cell>
          <cell r="F2279">
            <v>-3.4856859887910305</v>
          </cell>
          <cell r="G2279">
            <v>-1.8014426088156299</v>
          </cell>
          <cell r="H2279">
            <v>4.3893748555522702E-3</v>
          </cell>
          <cell r="I2279">
            <v>3.0430714274921899E-2</v>
          </cell>
          <cell r="J2279" t="str">
            <v>Down</v>
          </cell>
          <cell r="K2279" t="str">
            <v>ACR3 {ECO:0000303|PubMed:12481063}; At1g76990 {ECO:0000312|Araport:AT1G76990}; F22K20.9 {ECO:0000312|EMBL:AAC00631.1}</v>
          </cell>
          <cell r="L2279" t="str">
            <v>ACT domain-containing protein ACR3 [Oryza sativa Japonica Group]</v>
          </cell>
          <cell r="M2279" t="str">
            <v>GO:0005829,GO:0016597</v>
          </cell>
          <cell r="N2279" t="str">
            <v>cytosol|amino acid binding</v>
          </cell>
        </row>
        <row r="2280">
          <cell r="A2280" t="str">
            <v>Zlat_10044142</v>
          </cell>
          <cell r="B2280">
            <v>67.355962950423205</v>
          </cell>
          <cell r="C2280">
            <v>104.72311137886</v>
          </cell>
          <cell r="D2280">
            <v>29.988814521986001</v>
          </cell>
          <cell r="E2280">
            <v>0.28636290621173799</v>
          </cell>
          <cell r="F2280">
            <v>-3.4920723959289464</v>
          </cell>
          <cell r="G2280">
            <v>-1.8040834685220499</v>
          </cell>
          <cell r="H2280">
            <v>3.3986448782222203E-5</v>
          </cell>
          <cell r="I2280">
            <v>4.7682775667764798E-4</v>
          </cell>
          <cell r="J2280" t="str">
            <v>Down</v>
          </cell>
          <cell r="L2280" t="str">
            <v>PREDICTED: LOW QUALITY PROTEIN: uncharacterized protein LOC102716306 [Oryza brachyantha]</v>
          </cell>
        </row>
        <row r="2281">
          <cell r="A2281" t="str">
            <v>Zlat_10026386</v>
          </cell>
          <cell r="B2281">
            <v>115.377418659138</v>
          </cell>
          <cell r="C2281">
            <v>179.41085200267401</v>
          </cell>
          <cell r="D2281">
            <v>51.343985315602602</v>
          </cell>
          <cell r="E2281">
            <v>0.28618104614339301</v>
          </cell>
          <cell r="F2281">
            <v>-3.4942915104829932</v>
          </cell>
          <cell r="G2281">
            <v>-1.8049999697844701</v>
          </cell>
          <cell r="H2281">
            <v>6.9657767831802305E-8</v>
          </cell>
          <cell r="I2281">
            <v>1.79831094275491E-6</v>
          </cell>
          <cell r="J2281" t="str">
            <v>Down</v>
          </cell>
          <cell r="K2281" t="str">
            <v>FAO2</v>
          </cell>
          <cell r="L2281" t="str">
            <v>hypothetical protein OsI_08118 [Oryza sativa Indica Group]</v>
          </cell>
          <cell r="M2281" t="str">
            <v>GO:0016021,GO:0046577,GO:0050660</v>
          </cell>
          <cell r="N2281" t="str">
            <v>integral component of membrane|long-chain-alcohol oxidase activity|flavin adenine dinucleotide binding</v>
          </cell>
        </row>
        <row r="2282">
          <cell r="A2282" t="str">
            <v>Zlat_10045686</v>
          </cell>
          <cell r="B2282">
            <v>138.567939822651</v>
          </cell>
          <cell r="C2282">
            <v>215.480477587553</v>
          </cell>
          <cell r="D2282">
            <v>61.6554020577491</v>
          </cell>
          <cell r="E2282">
            <v>0.28612987472471901</v>
          </cell>
          <cell r="F2282">
            <v>-3.4949164289890526</v>
          </cell>
          <cell r="G2282">
            <v>-1.80525795805435</v>
          </cell>
          <cell r="H2282">
            <v>3.9383258882685398E-9</v>
          </cell>
          <cell r="I2282">
            <v>1.25650835768537E-7</v>
          </cell>
          <cell r="J2282" t="str">
            <v>Down</v>
          </cell>
          <cell r="K2282" t="str">
            <v>FLA21; At5g06920; MOJ9.9</v>
          </cell>
          <cell r="L2282" t="str">
            <v>Os02g0491300 [Oryza sativa Japonica Group]</v>
          </cell>
          <cell r="M2282" t="str">
            <v>GO:0005576</v>
          </cell>
          <cell r="N2282" t="str">
            <v>extracellular region</v>
          </cell>
        </row>
        <row r="2283">
          <cell r="A2283" t="str">
            <v>Zlat_10040405</v>
          </cell>
          <cell r="B2283">
            <v>1295.27526494975</v>
          </cell>
          <cell r="C2283">
            <v>2014.68962019062</v>
          </cell>
          <cell r="D2283">
            <v>575.86090970889097</v>
          </cell>
          <cell r="E2283">
            <v>0.28583107985358402</v>
          </cell>
          <cell r="F2283">
            <v>-3.4985698564069607</v>
          </cell>
          <cell r="G2283">
            <v>-1.8067652984229201</v>
          </cell>
          <cell r="H2283">
            <v>1.5536934229893899E-24</v>
          </cell>
          <cell r="I2283">
            <v>2.92875550159263E-22</v>
          </cell>
          <cell r="J2283" t="str">
            <v>Down</v>
          </cell>
        </row>
        <row r="2284">
          <cell r="A2284" t="str">
            <v>Zlat_10032465</v>
          </cell>
          <cell r="B2284">
            <v>39.170482812170597</v>
          </cell>
          <cell r="C2284">
            <v>61.017646792311702</v>
          </cell>
          <cell r="D2284">
            <v>17.323318832029599</v>
          </cell>
          <cell r="E2284">
            <v>0.28390670146611402</v>
          </cell>
          <cell r="F2284">
            <v>-3.5222838870513806</v>
          </cell>
          <cell r="G2284">
            <v>-1.8165111913769301</v>
          </cell>
          <cell r="H2284">
            <v>1.52060155893353E-3</v>
          </cell>
          <cell r="I2284">
            <v>1.2753700671522501E-2</v>
          </cell>
          <cell r="J2284" t="str">
            <v>Down</v>
          </cell>
          <cell r="K2284" t="str">
            <v>PLT5; At3g18830; MVE11.10, MVE11.22</v>
          </cell>
          <cell r="L2284" t="str">
            <v>polyol transporter 5 [Sorghum bicolor]</v>
          </cell>
          <cell r="M2284" t="str">
            <v>GO:0005351,GO:0005354,GO:0005355,GO:0005365,GO:0005886,GO:0005887,GO:0008645,GO:0010311,GO:0015145,GO:0015148,GO:0015168,GO:0015575,GO:0015576,GO:0015591</v>
          </cell>
          <cell r="N2284" t="str">
            <v>carbohydrate:proton symporter activity|galactose transmembrane transporter activity|glucose transmembrane transporter activity|myo-inositol transmembrane transporter activity|plasma membrane|integral component of plasma membrane|hexose transmembrane transport|lateral root formation|monosaccharide transmembrane transporter activity|D-xylose transmembrane transporter activity|glycerol transmembrane transporter activity|mannitol transmembrane transporter activity|sorbitol transmembrane transporter activity|D-ribose transmembrane transporter activity</v>
          </cell>
        </row>
        <row r="2285">
          <cell r="A2285" t="str">
            <v>Zlat_10045467</v>
          </cell>
          <cell r="B2285">
            <v>96.070307491492002</v>
          </cell>
          <cell r="C2285">
            <v>149.653747082184</v>
          </cell>
          <cell r="D2285">
            <v>42.486867900799901</v>
          </cell>
          <cell r="E2285">
            <v>0.28390112996948702</v>
          </cell>
          <cell r="F2285">
            <v>-3.5223530110904364</v>
          </cell>
          <cell r="G2285">
            <v>-1.81653950366891</v>
          </cell>
          <cell r="H2285">
            <v>7.2397552770665103E-7</v>
          </cell>
          <cell r="I2285">
            <v>1.54805971203282E-5</v>
          </cell>
          <cell r="J2285" t="str">
            <v>Down</v>
          </cell>
          <cell r="K2285" t="str">
            <v>OsI_001009</v>
          </cell>
          <cell r="L2285" t="str">
            <v>PREDICTED: salt stress root protein RS1-like [Oryza brachyantha]</v>
          </cell>
          <cell r="M2285" t="str">
            <v>GO:0046658</v>
          </cell>
          <cell r="N2285" t="str">
            <v>anchored component of plasma membrane</v>
          </cell>
        </row>
        <row r="2286">
          <cell r="A2286" t="str">
            <v>Zlat_10038652</v>
          </cell>
          <cell r="B2286">
            <v>26.299838598789901</v>
          </cell>
          <cell r="C2286">
            <v>40.9735677335999</v>
          </cell>
          <cell r="D2286">
            <v>11.626109463980001</v>
          </cell>
          <cell r="E2286">
            <v>0.28374657387831298</v>
          </cell>
          <cell r="F2286">
            <v>-3.5242716284879552</v>
          </cell>
          <cell r="G2286">
            <v>-1.81732512232032</v>
          </cell>
          <cell r="H2286">
            <v>2.7652461180205899E-2</v>
          </cell>
          <cell r="I2286">
            <v>0.12993306574885199</v>
          </cell>
          <cell r="J2286" t="str">
            <v>Down</v>
          </cell>
          <cell r="K2286" t="str">
            <v>Os01g0140700, LOC_Os01g04750; P0480E02.22</v>
          </cell>
          <cell r="L2286" t="str">
            <v>PREDICTED: putative AP2/ERF and B3 domain-containing protein Os01g0140700 [Oryza brachyantha]</v>
          </cell>
          <cell r="M2286" t="str">
            <v>GO:0003677,GO:0003700,GO:0005634</v>
          </cell>
          <cell r="N2286" t="str">
            <v>DNA binding|DNA-binding transcription factor activity|nucleus</v>
          </cell>
        </row>
        <row r="2287">
          <cell r="A2287" t="str">
            <v>Zlat_10016643</v>
          </cell>
          <cell r="B2287">
            <v>24.881331155709901</v>
          </cell>
          <cell r="C2287">
            <v>38.7824572472556</v>
          </cell>
          <cell r="D2287">
            <v>10.980205064164201</v>
          </cell>
          <cell r="E2287">
            <v>0.28312298506926697</v>
          </cell>
          <cell r="F2287">
            <v>-3.5320339666359009</v>
          </cell>
          <cell r="G2287">
            <v>-1.82049921706949</v>
          </cell>
          <cell r="H2287">
            <v>1.2052856488682999E-2</v>
          </cell>
          <cell r="I2287">
            <v>6.8650824382366804E-2</v>
          </cell>
          <cell r="J2287" t="str">
            <v>Down</v>
          </cell>
          <cell r="K2287" t="str">
            <v>PTM {ECO:0000303|PubMed:21934661}; Synonyms=DDP1 {ECO:0000303|PubMed:23691993}; At5g35210 {ECO:0000312|Araport:AT5G35210}; K3D20.8 {ECO:0000312|EMBL:BAA98208.1}</v>
          </cell>
          <cell r="L2287" t="str">
            <v>Os07g0661550 [Oryza sativa Japonica Group]</v>
          </cell>
          <cell r="M2287" t="str">
            <v>GO:0005634,GO:0009707,GO:0009941,GO:0010019,GO:0016021,GO:0035064,GO:0045893,GO:0046872</v>
          </cell>
          <cell r="N2287" t="str">
            <v>nucleus|chloroplast outer membrane|chloroplast envelope|chloroplast-nucleus signaling pathway|integral component of membrane|methylated histone binding|positive regulation of transcription, DNA-templated|metal ion binding</v>
          </cell>
        </row>
        <row r="2288">
          <cell r="A2288" t="str">
            <v>Zlat_10024273</v>
          </cell>
          <cell r="B2288">
            <v>32.900987811745701</v>
          </cell>
          <cell r="C2288">
            <v>51.302018600778297</v>
          </cell>
          <cell r="D2288">
            <v>14.4999570227132</v>
          </cell>
          <cell r="E2288">
            <v>0.282639112810528</v>
          </cell>
          <cell r="F2288">
            <v>-3.5380807350268157</v>
          </cell>
          <cell r="G2288">
            <v>-1.82296696908374</v>
          </cell>
          <cell r="H2288">
            <v>3.5951814793470402E-3</v>
          </cell>
          <cell r="I2288">
            <v>2.5898508427866701E-2</v>
          </cell>
          <cell r="J2288" t="str">
            <v>Down</v>
          </cell>
          <cell r="L2288" t="str">
            <v>PREDICTED: uncharacterized protein LOC102699857 [Oryza brachyantha]</v>
          </cell>
        </row>
        <row r="2289">
          <cell r="A2289" t="str">
            <v>Zlat_10010709</v>
          </cell>
          <cell r="B2289">
            <v>235.54220671182401</v>
          </cell>
          <cell r="C2289">
            <v>367.29547339187201</v>
          </cell>
          <cell r="D2289">
            <v>103.788940031775</v>
          </cell>
          <cell r="E2289">
            <v>0.28257614795334401</v>
          </cell>
          <cell r="F2289">
            <v>-3.5388691057007029</v>
          </cell>
          <cell r="G2289">
            <v>-1.82328840091296</v>
          </cell>
          <cell r="H2289">
            <v>2.22525644034176E-14</v>
          </cell>
          <cell r="I2289">
            <v>1.50169205620023E-12</v>
          </cell>
          <cell r="J2289" t="str">
            <v>Down</v>
          </cell>
          <cell r="L2289" t="str">
            <v>hypothetical protein C2845_PM09G21930 [Panicum miliaceum]</v>
          </cell>
        </row>
        <row r="2290">
          <cell r="A2290" t="str">
            <v>Zlat_10043841</v>
          </cell>
          <cell r="B2290">
            <v>51.334163503418097</v>
          </cell>
          <cell r="C2290">
            <v>80.074305968005703</v>
          </cell>
          <cell r="D2290">
            <v>22.594021038830501</v>
          </cell>
          <cell r="E2290">
            <v>0.28216318287988801</v>
          </cell>
          <cell r="F2290">
            <v>-3.5440484821355405</v>
          </cell>
          <cell r="G2290">
            <v>-1.82539833991384</v>
          </cell>
          <cell r="H2290">
            <v>3.5254502760781298E-3</v>
          </cell>
          <cell r="I2290">
            <v>2.5488695782178699E-2</v>
          </cell>
          <cell r="J2290" t="str">
            <v>Down</v>
          </cell>
        </row>
        <row r="2291">
          <cell r="A2291" t="str">
            <v>Zlat_10016478</v>
          </cell>
          <cell r="B2291">
            <v>27.3498402843992</v>
          </cell>
          <cell r="C2291">
            <v>42.725664685917899</v>
          </cell>
          <cell r="D2291">
            <v>11.9740158828804</v>
          </cell>
          <cell r="E2291">
            <v>0.28025347226082897</v>
          </cell>
          <cell r="F2291">
            <v>-3.5681984309878967</v>
          </cell>
          <cell r="G2291">
            <v>-1.8351958471646099</v>
          </cell>
          <cell r="H2291">
            <v>7.8621331677140097E-3</v>
          </cell>
          <cell r="I2291">
            <v>4.8909309982486403E-2</v>
          </cell>
          <cell r="J2291" t="str">
            <v>Down</v>
          </cell>
          <cell r="K2291" t="str">
            <v>At5g10770 {ECO:0000312|Araport:AT5G10770}; T30N20_40 {ECO:0000312|EMBL:CAB96832.1}</v>
          </cell>
          <cell r="L2291" t="str">
            <v>PREDICTED: protein ASPARTIC PROTEASE IN GUARD CELL 1-like [Oryza brachyantha]</v>
          </cell>
          <cell r="M2291" t="str">
            <v>GO:0004190,GO:0005886,GO:0006508,GO:0030163,GO:0031225</v>
          </cell>
          <cell r="N2291" t="str">
            <v>aspartic-type endopeptidase activity|plasma membrane|proteolysis|protein catabolic process|anchored component of membrane</v>
          </cell>
        </row>
        <row r="2292">
          <cell r="A2292" t="str">
            <v>Zlat_10026428</v>
          </cell>
          <cell r="B2292">
            <v>155.33583882253899</v>
          </cell>
          <cell r="C2292">
            <v>242.66481648658799</v>
          </cell>
          <cell r="D2292">
            <v>68.006861158491006</v>
          </cell>
          <cell r="E2292">
            <v>0.28025019095526699</v>
          </cell>
          <cell r="F2292">
            <v>-3.5682402091908587</v>
          </cell>
          <cell r="G2292">
            <v>-1.83521273884106</v>
          </cell>
          <cell r="H2292">
            <v>4.31781270612504E-7</v>
          </cell>
          <cell r="I2292">
            <v>9.6293216345056793E-6</v>
          </cell>
          <cell r="J2292" t="str">
            <v>Down</v>
          </cell>
          <cell r="K2292" t="str">
            <v>HSA32 {ECO:0000303|PubMed:16500991}; At4g21320 {ECO:0000312|Araport:AT4G21320}; T6K22.50 {ECO:0000312|EMBL:CAA20197.1}</v>
          </cell>
          <cell r="L2292" t="str">
            <v>Os06g0682900 [Oryza sativa Japonica Group]</v>
          </cell>
          <cell r="M2292" t="str">
            <v>GO:0003824,GO:0009408,GO:0010286,GO:0010608</v>
          </cell>
          <cell r="N2292" t="str">
            <v>catalytic activity|response to heat|heat acclimation|posttranscriptional regulation of gene expression</v>
          </cell>
        </row>
        <row r="2293">
          <cell r="A2293" t="str">
            <v>Zlat_10045007</v>
          </cell>
          <cell r="B2293">
            <v>74.085726319410696</v>
          </cell>
          <cell r="C2293">
            <v>115.77686082446</v>
          </cell>
          <cell r="D2293">
            <v>32.394591814361902</v>
          </cell>
          <cell r="E2293">
            <v>0.27980195337545399</v>
          </cell>
          <cell r="F2293">
            <v>-3.573956464335843</v>
          </cell>
          <cell r="G2293">
            <v>-1.8375220604931899</v>
          </cell>
          <cell r="H2293">
            <v>1.0345688293035101E-5</v>
          </cell>
          <cell r="I2293">
            <v>1.66627309968302E-4</v>
          </cell>
          <cell r="J2293" t="str">
            <v>Down</v>
          </cell>
        </row>
        <row r="2294">
          <cell r="A2294" t="str">
            <v>Zlat_10034290</v>
          </cell>
          <cell r="B2294">
            <v>144.782090024209</v>
          </cell>
          <cell r="C2294">
            <v>226.273459948576</v>
          </cell>
          <cell r="D2294">
            <v>63.290720099841501</v>
          </cell>
          <cell r="E2294">
            <v>0.279708986260365</v>
          </cell>
          <cell r="F2294">
            <v>-3.5751443433038563</v>
          </cell>
          <cell r="G2294">
            <v>-1.8380014906084501</v>
          </cell>
          <cell r="H2294">
            <v>9.5973230440791299E-10</v>
          </cell>
          <cell r="I2294">
            <v>3.3944745718377198E-8</v>
          </cell>
          <cell r="J2294" t="str">
            <v>Down</v>
          </cell>
          <cell r="L2294" t="str">
            <v>hypothetical protein OsI_18981 [Oryza sativa Indica Group]</v>
          </cell>
          <cell r="M2294" t="str">
            <v>GO:0016491</v>
          </cell>
          <cell r="N2294" t="str">
            <v>oxidoreductase activity</v>
          </cell>
        </row>
        <row r="2295">
          <cell r="A2295" t="str">
            <v>Zlat_10038827</v>
          </cell>
          <cell r="B2295">
            <v>16.639136391671599</v>
          </cell>
          <cell r="C2295">
            <v>26.0189226076761</v>
          </cell>
          <cell r="D2295">
            <v>7.2593501756671204</v>
          </cell>
          <cell r="E2295">
            <v>0.27900271987147801</v>
          </cell>
          <cell r="F2295">
            <v>-3.5841944496478306</v>
          </cell>
          <cell r="G2295">
            <v>-1.8416489085821199</v>
          </cell>
          <cell r="H2295">
            <v>3.9643935188277003E-2</v>
          </cell>
          <cell r="I2295">
            <v>0.16885453939950101</v>
          </cell>
          <cell r="J2295" t="str">
            <v>Down</v>
          </cell>
          <cell r="K2295" t="str">
            <v>YGL082W</v>
          </cell>
          <cell r="L2295" t="str">
            <v>PREDICTED: protein FAM63B [Oryza brachyantha]</v>
          </cell>
          <cell r="M2295" t="str">
            <v>GO:0004843,GO:0005634,GO:0005829,GO:0016807,GO:0071108,GO:1990380</v>
          </cell>
          <cell r="N2295" t="str">
            <v>thiol-dependent ubiquitin-specific protease activity|nucleus|cytosol|cysteine-type carboxypeptidase activity|protein K48-linked deubiquitination|Lys48-specific deubiquitinase activity</v>
          </cell>
        </row>
        <row r="2296">
          <cell r="A2296" t="str">
            <v>Zlat_10030719</v>
          </cell>
          <cell r="B2296">
            <v>82.961221366949601</v>
          </cell>
          <cell r="C2296">
            <v>129.75159993946701</v>
          </cell>
          <cell r="D2296">
            <v>36.170842794432197</v>
          </cell>
          <cell r="E2296">
            <v>0.27876991737525397</v>
          </cell>
          <cell r="F2296">
            <v>-3.5871876327813865</v>
          </cell>
          <cell r="G2296">
            <v>-1.8428532094168499</v>
          </cell>
          <cell r="H2296">
            <v>2.9693034430848901E-6</v>
          </cell>
          <cell r="I2296">
            <v>5.54763215817112E-5</v>
          </cell>
          <cell r="J2296" t="str">
            <v>Down</v>
          </cell>
          <cell r="K2296" t="str">
            <v>GT-2; At1g76890; F7O12.6</v>
          </cell>
          <cell r="L2296" t="str">
            <v>predicted protein [Hordeum vulgare subsp. vulgare]</v>
          </cell>
          <cell r="M2296" t="str">
            <v>GO:0003700,GO:0005634,GO:0043565</v>
          </cell>
          <cell r="N2296" t="str">
            <v>DNA-binding transcription factor activity|nucleus|sequence-specific DNA binding</v>
          </cell>
        </row>
        <row r="2297">
          <cell r="A2297" t="str">
            <v>Zlat_10004300</v>
          </cell>
          <cell r="B2297">
            <v>715.73456322084803</v>
          </cell>
          <cell r="C2297">
            <v>1119.68018379816</v>
          </cell>
          <cell r="D2297">
            <v>311.78894264353897</v>
          </cell>
          <cell r="E2297">
            <v>0.27846249952008101</v>
          </cell>
          <cell r="F2297">
            <v>-3.5911478268113664</v>
          </cell>
          <cell r="G2297">
            <v>-1.84444504164587</v>
          </cell>
          <cell r="H2297">
            <v>9.4517374728430604E-14</v>
          </cell>
          <cell r="I2297">
            <v>5.9168928721460204E-12</v>
          </cell>
          <cell r="J2297" t="str">
            <v>Down</v>
          </cell>
          <cell r="K2297" t="str">
            <v>At4g06744; F15N16</v>
          </cell>
          <cell r="L2297" t="str">
            <v>hypothetical protein OsI_08067 [Oryza sativa Indica Group]</v>
          </cell>
          <cell r="M2297" t="str">
            <v>GO:0005576</v>
          </cell>
          <cell r="N2297" t="str">
            <v>extracellular region</v>
          </cell>
        </row>
        <row r="2298">
          <cell r="A2298" t="str">
            <v>Zlat_10002038</v>
          </cell>
          <cell r="B2298">
            <v>91.911637431109398</v>
          </cell>
          <cell r="C2298">
            <v>143.86305370411199</v>
          </cell>
          <cell r="D2298">
            <v>39.9602211581063</v>
          </cell>
          <cell r="E2298">
            <v>0.27776569542513502</v>
          </cell>
          <cell r="F2298">
            <v>-3.6001565941015405</v>
          </cell>
          <cell r="G2298">
            <v>-1.8480596600606001</v>
          </cell>
          <cell r="H2298">
            <v>8.1477589758124898E-7</v>
          </cell>
          <cell r="I2298">
            <v>1.7204110348051599E-5</v>
          </cell>
          <cell r="J2298" t="str">
            <v>Down</v>
          </cell>
          <cell r="L2298" t="str">
            <v>Os12g0189700 [Oryza sativa Japonica Group]</v>
          </cell>
        </row>
        <row r="2299">
          <cell r="A2299" t="str">
            <v>Zlat_10016614</v>
          </cell>
          <cell r="B2299">
            <v>182.623658275775</v>
          </cell>
          <cell r="C2299">
            <v>285.880537343485</v>
          </cell>
          <cell r="D2299">
            <v>79.366779208066006</v>
          </cell>
          <cell r="E2299">
            <v>0.27762218423672202</v>
          </cell>
          <cell r="F2299">
            <v>-3.6020176224365525</v>
          </cell>
          <cell r="G2299">
            <v>-1.84880523947285</v>
          </cell>
          <cell r="H2299">
            <v>6.3822613653296802E-12</v>
          </cell>
          <cell r="I2299">
            <v>3.1030297260656202E-10</v>
          </cell>
          <cell r="J2299" t="str">
            <v>Down</v>
          </cell>
          <cell r="K2299" t="str">
            <v>CXP;2-3</v>
          </cell>
          <cell r="L2299" t="str">
            <v>hypothetical protein OsJ_25423 [Oryza sativa Japonica Group]</v>
          </cell>
          <cell r="M2299" t="str">
            <v>GO:0004185</v>
          </cell>
          <cell r="N2299" t="str">
            <v>serine-type carboxypeptidase activity</v>
          </cell>
        </row>
        <row r="2300">
          <cell r="A2300" t="str">
            <v>Zlat_10003966</v>
          </cell>
          <cell r="B2300">
            <v>563.11287216018695</v>
          </cell>
          <cell r="C2300">
            <v>881.63409058049297</v>
          </cell>
          <cell r="D2300">
            <v>244.59165373988</v>
          </cell>
          <cell r="E2300">
            <v>0.277429895637127</v>
          </cell>
          <cell r="F2300">
            <v>-3.6045142060247928</v>
          </cell>
          <cell r="G2300">
            <v>-1.8498048351151699</v>
          </cell>
          <cell r="H2300">
            <v>4.3304850935084903E-23</v>
          </cell>
          <cell r="I2300">
            <v>7.1627072561354694E-21</v>
          </cell>
          <cell r="J2300" t="str">
            <v>Down</v>
          </cell>
          <cell r="K2300" t="str">
            <v>TET2; At2g19580; F3P11.18</v>
          </cell>
          <cell r="L2300" t="str">
            <v>Os02g0219700 [Oryza sativa Japonica Group]</v>
          </cell>
          <cell r="M2300" t="str">
            <v>GO:0005886,GO:0009506,GO:0016021</v>
          </cell>
          <cell r="N2300" t="str">
            <v>plasma membrane|plasmodesma|integral component of membrane</v>
          </cell>
        </row>
        <row r="2301">
          <cell r="A2301" t="str">
            <v>Zlat_10018695</v>
          </cell>
          <cell r="B2301">
            <v>47.197459447439698</v>
          </cell>
          <cell r="C2301">
            <v>73.924498671127296</v>
          </cell>
          <cell r="D2301">
            <v>20.470420223752001</v>
          </cell>
          <cell r="E2301">
            <v>0.276909828158864</v>
          </cell>
          <cell r="F2301">
            <v>-3.6112838848980724</v>
          </cell>
          <cell r="G2301">
            <v>-1.8525118357494099</v>
          </cell>
          <cell r="H2301">
            <v>3.9221103498392201E-4</v>
          </cell>
          <cell r="I2301">
            <v>4.0384451456904197E-3</v>
          </cell>
          <cell r="J2301" t="str">
            <v>Down</v>
          </cell>
          <cell r="L2301" t="str">
            <v>Os07g0514400 [Oryza sativa Japonica Group]</v>
          </cell>
        </row>
        <row r="2302">
          <cell r="A2302" t="str">
            <v>Zlat_10047630</v>
          </cell>
          <cell r="B2302">
            <v>24.5996319273229</v>
          </cell>
          <cell r="C2302">
            <v>38.535351080015502</v>
          </cell>
          <cell r="D2302">
            <v>10.6639127746302</v>
          </cell>
          <cell r="E2302">
            <v>0.27673065057815299</v>
          </cell>
          <cell r="F2302">
            <v>-3.613622119236787</v>
          </cell>
          <cell r="G2302">
            <v>-1.8534456497535601</v>
          </cell>
          <cell r="H2302">
            <v>1.13525613672975E-2</v>
          </cell>
          <cell r="I2302">
            <v>6.5445131238044005E-2</v>
          </cell>
          <cell r="J2302" t="str">
            <v>Down</v>
          </cell>
          <cell r="K2302" t="str">
            <v>BKI1; Synonyms=BIP119; Os09g0459500, LOC_Os09g28550; B1045B05.34, OsJ_29642, OSJNBa0054F02.12</v>
          </cell>
          <cell r="L2302" t="str">
            <v>Os09g0459450 [Oryza sativa Japonica Group]</v>
          </cell>
          <cell r="M2302" t="str">
            <v>GO:0006629,GO:0009742</v>
          </cell>
          <cell r="N2302" t="str">
            <v>lipid metabolic process|brassinosteroid mediated signaling pathway</v>
          </cell>
        </row>
        <row r="2303">
          <cell r="A2303" t="str">
            <v>Zlat_10039849</v>
          </cell>
          <cell r="B2303">
            <v>187.34614593225601</v>
          </cell>
          <cell r="C2303">
            <v>293.51961533662302</v>
          </cell>
          <cell r="D2303">
            <v>81.172676527888797</v>
          </cell>
          <cell r="E2303">
            <v>0.27654941028317898</v>
          </cell>
          <cell r="F2303">
            <v>-3.615990354042077</v>
          </cell>
          <cell r="G2303">
            <v>-1.85439082924806</v>
          </cell>
          <cell r="H2303">
            <v>3.2047254836586399E-12</v>
          </cell>
          <cell r="I2303">
            <v>1.6359129692830499E-10</v>
          </cell>
          <cell r="J2303" t="str">
            <v>Down</v>
          </cell>
          <cell r="L2303" t="str">
            <v>hypothetical protein BRADI_4g06900v3 [Brachypodium distachyon]</v>
          </cell>
        </row>
        <row r="2304">
          <cell r="A2304" t="str">
            <v>Zlat_10017256</v>
          </cell>
          <cell r="B2304">
            <v>3598.91294042242</v>
          </cell>
          <cell r="C2304">
            <v>5641.03327094835</v>
          </cell>
          <cell r="D2304">
            <v>1556.7926098964799</v>
          </cell>
          <cell r="E2304">
            <v>0.275976498474855</v>
          </cell>
          <cell r="F2304">
            <v>-3.6234969482052213</v>
          </cell>
          <cell r="G2304">
            <v>-1.8573826792513</v>
          </cell>
          <cell r="H2304">
            <v>1.3130630787145799E-97</v>
          </cell>
          <cell r="I2304">
            <v>5.5381718002484002E-94</v>
          </cell>
          <cell r="J2304" t="str">
            <v>Down</v>
          </cell>
          <cell r="K2304" t="str">
            <v>MED37C; Synonyms=HSC70-4, HSP70, HSP70-4, MED37_2; At3g12580; T16H11.7, T2E22.11</v>
          </cell>
          <cell r="L2304" t="str">
            <v>PREDICTED: probable mediator of RNA polymerase II transcription subunit 37c [Oryza brachyantha]</v>
          </cell>
          <cell r="M2304" t="str">
            <v>GO:0005524,GO:0005618,GO:0005634,GO:0005737,GO:0005739,GO:0005774,GO:0005794,GO:0005829,GO:0005886,GO:0006986,GO:0009266,GO:0009408,GO:0009615,GO:0009617,GO:0009644,GO:0016567,GO:0016887,GO:0031072,GO:0031625,GO:0034605,GO:0034620,GO:0042026,GO:0042542,GO:0042623,GO:0044183,GO:0046686,GO:0048046,GO:0051082,GO:0051085,GO:0051787</v>
          </cell>
          <cell r="N2304" t="str">
            <v>ATP binding|cell wall|nucleus|cytoplasm|mitochondrion|vacuolar membrane|Golgi apparatus|cytosol|plasma membrane|response to unfolded protein|response to temperature stimulus|response to heat|response to virus|response to bacterium|response to high light intensity|protein ubiquitination|ATPase activity|heat shock protein binding|ubiquitin protein ligase binding|cellular response to heat|cellular response to unfolded protein|protein refolding|response to hydrogen peroxide|ATPase activity, coupled|protein binding involved in protein folding|response to cadmium ion|apoplast|unfolded protein binding|chaperone cofactor-dependent protein refolding|misfolded protein binding</v>
          </cell>
          <cell r="O2304" t="str">
            <v>ko04010,ko04141,ko03040,ko04144</v>
          </cell>
          <cell r="P2304" t="str">
            <v>MAPK signaling pathway|Protein processing in endoplasmic reticulum|Spliceosome|Endocytosis</v>
          </cell>
        </row>
        <row r="2305">
          <cell r="A2305" t="str">
            <v>Zlat_10044694</v>
          </cell>
          <cell r="B2305">
            <v>104.332789867682</v>
          </cell>
          <cell r="C2305">
            <v>163.54518579731601</v>
          </cell>
          <cell r="D2305">
            <v>45.120393938047897</v>
          </cell>
          <cell r="E2305">
            <v>0.27588946576493101</v>
          </cell>
          <cell r="F2305">
            <v>-3.6246400246830754</v>
          </cell>
          <cell r="G2305">
            <v>-1.8578377232952501</v>
          </cell>
          <cell r="H2305">
            <v>5.1315381837963104E-3</v>
          </cell>
          <cell r="I2305">
            <v>3.4560551177176699E-2</v>
          </cell>
          <cell r="J2305" t="str">
            <v>Down</v>
          </cell>
          <cell r="K2305" t="str">
            <v>SULTR3;4; At3g15990; MSL1.3</v>
          </cell>
          <cell r="L2305" t="str">
            <v>PREDICTED: probable sulfate transporter 3.4 [Oryza brachyantha]</v>
          </cell>
          <cell r="M2305" t="str">
            <v>GO:0008271,GO:0009506,GO:0015116,GO:0015293,GO:0015301,GO:0016021</v>
          </cell>
          <cell r="N2305" t="str">
            <v>secondary active sulfate transmembrane transporter activity|plasmodesma|sulfate transmembrane transporter activity|symporter activity|anion:anion antiporter activity|integral component of membrane</v>
          </cell>
        </row>
        <row r="2306">
          <cell r="A2306" t="str">
            <v>Zlat_10012601</v>
          </cell>
          <cell r="B2306">
            <v>24.7811932526139</v>
          </cell>
          <cell r="C2306">
            <v>38.857295499776697</v>
          </cell>
          <cell r="D2306">
            <v>10.705091005450999</v>
          </cell>
          <cell r="E2306">
            <v>0.27549758334345598</v>
          </cell>
          <cell r="F2306">
            <v>-3.6297959055173448</v>
          </cell>
          <cell r="G2306">
            <v>-1.8598884313130799</v>
          </cell>
          <cell r="H2306">
            <v>1.05369828136288E-2</v>
          </cell>
          <cell r="I2306">
            <v>6.1618522373910502E-2</v>
          </cell>
          <cell r="J2306" t="str">
            <v>Down</v>
          </cell>
          <cell r="K2306" t="str">
            <v>CRK10; Synonyms=RLK4; At4g23180; F21P8.70</v>
          </cell>
          <cell r="L2306" t="str">
            <v>PREDICTED: cysteine-rich receptor-like protein kinase 19 [Oryza brachyantha]</v>
          </cell>
        </row>
        <row r="2307">
          <cell r="A2307" t="str">
            <v>Zlat_10022491</v>
          </cell>
          <cell r="B2307">
            <v>27.6761755712857</v>
          </cell>
          <cell r="C2307">
            <v>43.4005135790322</v>
          </cell>
          <cell r="D2307">
            <v>11.9518375635392</v>
          </cell>
          <cell r="E2307">
            <v>0.27538470349607502</v>
          </cell>
          <cell r="F2307">
            <v>-3.6312837543435039</v>
          </cell>
          <cell r="G2307">
            <v>-1.86047966905008</v>
          </cell>
          <cell r="H2307">
            <v>6.8113356461080897E-3</v>
          </cell>
          <cell r="I2307">
            <v>4.3602369070570898E-2</v>
          </cell>
          <cell r="J2307" t="str">
            <v>Down</v>
          </cell>
          <cell r="L2307" t="str">
            <v>homeobox protein B-H1 [Oryza sativa Japonica Group]</v>
          </cell>
        </row>
        <row r="2308">
          <cell r="A2308" t="str">
            <v>Zlat_10003508</v>
          </cell>
          <cell r="B2308">
            <v>50.861923218946401</v>
          </cell>
          <cell r="C2308">
            <v>79.790011805345102</v>
          </cell>
          <cell r="D2308">
            <v>21.9338346325478</v>
          </cell>
          <cell r="E2308">
            <v>0.27489449037878799</v>
          </cell>
          <cell r="F2308">
            <v>-3.6377593404002404</v>
          </cell>
          <cell r="G2308">
            <v>-1.86305010321604</v>
          </cell>
          <cell r="H2308">
            <v>3.7468394210828003E-2</v>
          </cell>
          <cell r="I2308">
            <v>0.161763146513283</v>
          </cell>
          <cell r="J2308" t="str">
            <v>Down</v>
          </cell>
          <cell r="K2308" t="str">
            <v>CHI; Synonyms=CFI; OsI_013593</v>
          </cell>
          <cell r="L2308" t="str">
            <v>unnamed protein product [Oryza sativa Japonica Group]</v>
          </cell>
          <cell r="M2308" t="str">
            <v>GO:0009813,GO:0045430</v>
          </cell>
          <cell r="N2308" t="str">
            <v>flavonoid biosynthetic process|chalcone isomerase activity</v>
          </cell>
          <cell r="O2308" t="str">
            <v>ko00941</v>
          </cell>
          <cell r="P2308" t="str">
            <v>Flavonoid biosynthesis</v>
          </cell>
        </row>
        <row r="2309">
          <cell r="A2309" t="str">
            <v>Zlat_10046785</v>
          </cell>
          <cell r="B2309">
            <v>103.868302462011</v>
          </cell>
          <cell r="C2309">
            <v>162.999038233531</v>
          </cell>
          <cell r="D2309">
            <v>44.737566690490198</v>
          </cell>
          <cell r="E2309">
            <v>0.27446521878487401</v>
          </cell>
          <cell r="F2309">
            <v>-3.6434489019309968</v>
          </cell>
          <cell r="G2309">
            <v>-1.86530475755436</v>
          </cell>
          <cell r="H2309">
            <v>1.5066353074475E-6</v>
          </cell>
          <cell r="I2309">
            <v>3.0170260263438301E-5</v>
          </cell>
          <cell r="J2309" t="str">
            <v>Down</v>
          </cell>
          <cell r="K2309" t="str">
            <v>DIN1</v>
          </cell>
          <cell r="L2309" t="str">
            <v>PREDICTED: thiosulfate sulfurtransferase 16, chloroplastic-like [Oryza brachyantha]</v>
          </cell>
        </row>
        <row r="2310">
          <cell r="A2310" t="str">
            <v>Zlat_10010508</v>
          </cell>
          <cell r="B2310">
            <v>43.7496679967673</v>
          </cell>
          <cell r="C2310">
            <v>68.677874361195805</v>
          </cell>
          <cell r="D2310">
            <v>18.821461632338799</v>
          </cell>
          <cell r="E2310">
            <v>0.27405422499467003</v>
          </cell>
          <cell r="F2310">
            <v>-3.6489129113752892</v>
          </cell>
          <cell r="G2310">
            <v>-1.86746671852274</v>
          </cell>
          <cell r="H2310">
            <v>6.0452377759339596E-4</v>
          </cell>
          <cell r="I2310">
            <v>5.8919241200336104E-3</v>
          </cell>
          <cell r="J2310" t="str">
            <v>Down</v>
          </cell>
          <cell r="K2310" t="str">
            <v>RIC4; At5g16490; MQK4.23</v>
          </cell>
          <cell r="L2310" t="str">
            <v>P21-Rho-binding domain containing protein, expressed [Oryza sativa Japonica Group]</v>
          </cell>
          <cell r="M2310" t="str">
            <v>GO:0005886,GO:0007275,GO:0009860,GO:0010215,GO:0016324,GO:0017157,GO:0030833,GO:0040008,GO:0051650</v>
          </cell>
          <cell r="N2310" t="str">
            <v>plasma membrane|multicellular organism development|pollen tube growth|cellulose microfibril organization|apical plasma membrane|regulation of exocytosis|regulation of actin filament polymerization|regulation of growth|establishment of vesicle localization</v>
          </cell>
        </row>
        <row r="2311">
          <cell r="A2311" t="str">
            <v>Zlat_10040266</v>
          </cell>
          <cell r="B2311">
            <v>20.551767731884901</v>
          </cell>
          <cell r="C2311">
            <v>32.281723751912097</v>
          </cell>
          <cell r="D2311">
            <v>8.8218117118577002</v>
          </cell>
          <cell r="E2311">
            <v>0.27327573272276601</v>
          </cell>
          <cell r="F2311">
            <v>-3.659307725704589</v>
          </cell>
          <cell r="G2311">
            <v>-1.87157074272824</v>
          </cell>
          <cell r="H2311">
            <v>1.9687068770197502E-2</v>
          </cell>
          <cell r="I2311">
            <v>0.100648647643031</v>
          </cell>
          <cell r="J2311" t="str">
            <v>Down</v>
          </cell>
          <cell r="K2311" t="str">
            <v>CRRSP55; At5g48540; MJE7.18</v>
          </cell>
          <cell r="L2311" t="str">
            <v>hypothetical protein OsI_18180 [Oryza sativa Indica Group]</v>
          </cell>
          <cell r="M2311" t="str">
            <v>GO:0005576,GO:0080167</v>
          </cell>
          <cell r="N2311" t="str">
            <v>extracellular region|response to karrikin</v>
          </cell>
        </row>
        <row r="2312">
          <cell r="A2312" t="str">
            <v>Zlat_10014773</v>
          </cell>
          <cell r="B2312">
            <v>38.918310983587297</v>
          </cell>
          <cell r="C2312">
            <v>61.160233866394698</v>
          </cell>
          <cell r="D2312">
            <v>16.676388100779999</v>
          </cell>
          <cell r="E2312">
            <v>0.27266717352994002</v>
          </cell>
          <cell r="F2312">
            <v>-3.6674748450795662</v>
          </cell>
          <cell r="G2312">
            <v>-1.87478707060121</v>
          </cell>
          <cell r="H2312">
            <v>1.1741398767040601E-3</v>
          </cell>
          <cell r="I2312">
            <v>1.03010472490246E-2</v>
          </cell>
          <cell r="J2312" t="str">
            <v>Down</v>
          </cell>
          <cell r="K2312" t="str">
            <v>HSP18.6; Os02g0782500, LOC_Os02g54140; OJ1311_D08.6-1, OsJ_08623</v>
          </cell>
          <cell r="L2312" t="str">
            <v>18.6 kDa class III heat shock protein [Oryza sativa Japonica Group]</v>
          </cell>
          <cell r="M2312" t="str">
            <v>GO:0000302,GO:0005737,GO:0006457,GO:0009408,GO:0009644,GO:0009651,GO:0042542,GO:0043621,GO:0051082,GO:0051259</v>
          </cell>
          <cell r="N2312" t="str">
            <v>response to reactive oxygen species|cytoplasm|protein folding|response to heat|response to high light intensity|response to salt stress|response to hydrogen peroxide|protein self-association|unfolded protein binding|protein complex oligomerization</v>
          </cell>
          <cell r="O2312" t="str">
            <v>ko04141</v>
          </cell>
          <cell r="P2312" t="str">
            <v>Protein processing in endoplasmic reticulum</v>
          </cell>
        </row>
        <row r="2313">
          <cell r="A2313" t="str">
            <v>Zlat_10017307</v>
          </cell>
          <cell r="B2313">
            <v>21.424002219851001</v>
          </cell>
          <cell r="C2313">
            <v>33.6875938275398</v>
          </cell>
          <cell r="D2313">
            <v>9.1604106121622095</v>
          </cell>
          <cell r="E2313">
            <v>0.271922377687703</v>
          </cell>
          <cell r="F2313">
            <v>-3.6775200647461186</v>
          </cell>
          <cell r="G2313">
            <v>-1.87873321292287</v>
          </cell>
          <cell r="H2313">
            <v>1.6601853983408601E-2</v>
          </cell>
          <cell r="I2313">
            <v>8.8454090811333E-2</v>
          </cell>
          <cell r="J2313" t="str">
            <v>Down</v>
          </cell>
          <cell r="K2313" t="str">
            <v>BHLH96; Synonyms=EN15; At1g72210; T9N14.4</v>
          </cell>
          <cell r="L2313" t="str">
            <v>PREDICTED: transcription factor bHLH96-like [Oryza brachyantha]</v>
          </cell>
          <cell r="M2313" t="str">
            <v>GO:0003677,GO:0003700,GO:0005634,GO:0046983</v>
          </cell>
          <cell r="N2313" t="str">
            <v>DNA binding|DNA-binding transcription factor activity|nucleus|protein dimerization activity</v>
          </cell>
        </row>
        <row r="2314">
          <cell r="A2314" t="str">
            <v>Zlat_10015274</v>
          </cell>
          <cell r="B2314">
            <v>43.5153444095682</v>
          </cell>
          <cell r="C2314">
            <v>68.430356359659399</v>
          </cell>
          <cell r="D2314">
            <v>18.600332459477102</v>
          </cell>
          <cell r="E2314">
            <v>0.271814052256525</v>
          </cell>
          <cell r="F2314">
            <v>-3.678985658387699</v>
          </cell>
          <cell r="G2314">
            <v>-1.8793080523333701</v>
          </cell>
          <cell r="H2314">
            <v>5.6524900625821105E-4</v>
          </cell>
          <cell r="I2314">
            <v>5.5540570673164097E-3</v>
          </cell>
          <cell r="J2314" t="str">
            <v>Down</v>
          </cell>
          <cell r="L2314" t="str">
            <v>protein IQ-DOMAIN 14 [Oryza sativa Japonica Group]</v>
          </cell>
        </row>
        <row r="2315">
          <cell r="A2315" t="str">
            <v>Zlat_10011724</v>
          </cell>
          <cell r="B2315">
            <v>38.378722795826398</v>
          </cell>
          <cell r="C2315">
            <v>60.419720536892001</v>
          </cell>
          <cell r="D2315">
            <v>16.337725054760799</v>
          </cell>
          <cell r="E2315">
            <v>0.270403850093697</v>
          </cell>
          <cell r="F2315">
            <v>-3.6981721956011069</v>
          </cell>
          <cell r="G2315">
            <v>-1.88681240158257</v>
          </cell>
          <cell r="H2315">
            <v>1.19577233591368E-3</v>
          </cell>
          <cell r="I2315">
            <v>1.04527850151293E-2</v>
          </cell>
          <cell r="J2315" t="str">
            <v>Down</v>
          </cell>
          <cell r="K2315" t="str">
            <v>SCPL51; At2g27920; T1E2.16</v>
          </cell>
          <cell r="L2315" t="str">
            <v>hypothetical protein OsI_11889 [Oryza sativa Indica Group]</v>
          </cell>
          <cell r="M2315" t="str">
            <v>GO:0004185,GO:0005576,GO:0051603</v>
          </cell>
          <cell r="N2315" t="str">
            <v>serine-type carboxypeptidase activity|extracellular region|proteolysis involved in cellular protein catabolic process</v>
          </cell>
        </row>
        <row r="2316">
          <cell r="A2316" t="str">
            <v>Zlat_10047292</v>
          </cell>
          <cell r="B2316">
            <v>2378.3765046794301</v>
          </cell>
          <cell r="C2316">
            <v>3747.63805470951</v>
          </cell>
          <cell r="D2316">
            <v>1009.11495464934</v>
          </cell>
          <cell r="E2316">
            <v>0.26926691956850601</v>
          </cell>
          <cell r="F2316">
            <v>-3.7137870541337823</v>
          </cell>
          <cell r="G2316">
            <v>-1.8928910945536801</v>
          </cell>
          <cell r="H2316">
            <v>4.0403873758883598E-21</v>
          </cell>
          <cell r="I2316">
            <v>5.5873258539846295E-19</v>
          </cell>
          <cell r="J2316" t="str">
            <v>Down</v>
          </cell>
          <cell r="L2316" t="str">
            <v>uncharacterized protein LOC4325311 [Oryza sativa Japonica Group]</v>
          </cell>
        </row>
        <row r="2317">
          <cell r="A2317" t="str">
            <v>Zlat_10009130</v>
          </cell>
          <cell r="B2317">
            <v>130.25358668277599</v>
          </cell>
          <cell r="C2317">
            <v>205.32781413688099</v>
          </cell>
          <cell r="D2317">
            <v>55.179359228669902</v>
          </cell>
          <cell r="E2317">
            <v>0.26873786905404201</v>
          </cell>
          <cell r="F2317">
            <v>-3.7210981969902588</v>
          </cell>
          <cell r="G2317">
            <v>-1.89572846260601</v>
          </cell>
          <cell r="H2317">
            <v>7.0841527574595005E-4</v>
          </cell>
          <cell r="I2317">
            <v>6.74854552067189E-3</v>
          </cell>
          <cell r="J2317" t="str">
            <v>Down</v>
          </cell>
          <cell r="K2317" t="str">
            <v>CRSP {ECO:0000303|PubMed:25043023}; Synonyms=SBT5.2 {ECO:0000303|PubMed:25043023}; At1g20160 {ECO:0000312|Araport:AT1G20160}; T20H2.6 {ECO:0000312|EMBL:AAF79897.1}</v>
          </cell>
          <cell r="L2317" t="str">
            <v>PREDICTED: subtilisin-like protease SBT1.4 [Oryza brachyantha]</v>
          </cell>
          <cell r="M2317" t="str">
            <v>GO:0004252,GO:0005618,GO:0006508,GO:0008236,GO:0010037,GO:0048046,GO:1900425,GO:2000038,GO:2000122</v>
          </cell>
          <cell r="N2317" t="str">
            <v>serine-type endopeptidase activity|cell wall|proteolysis|serine-type peptidase activity|response to carbon dioxide|apoplast|negative regulation of defense response to bacterium|regulation of stomatal complex development|negative regulation of stomatal complex development</v>
          </cell>
        </row>
        <row r="2318">
          <cell r="A2318" t="str">
            <v>Zlat_10032902</v>
          </cell>
          <cell r="B2318">
            <v>1394.1388428026301</v>
          </cell>
          <cell r="C2318">
            <v>2198.2793405910102</v>
          </cell>
          <cell r="D2318">
            <v>589.99834501425903</v>
          </cell>
          <cell r="E2318">
            <v>0.26839097930822498</v>
          </cell>
          <cell r="F2318">
            <v>-3.7259076388390171</v>
          </cell>
          <cell r="G2318">
            <v>-1.8975919118961799</v>
          </cell>
          <cell r="H2318">
            <v>9.9322045115064105E-61</v>
          </cell>
          <cell r="I2318">
            <v>9.8568366066838003E-58</v>
          </cell>
          <cell r="J2318" t="str">
            <v>Down</v>
          </cell>
          <cell r="K2318" t="str">
            <v>MAN2; Os01g0746700, LOC_Os01g54300; OSJNBa0014K08.42, P0481E12.1</v>
          </cell>
          <cell r="L2318" t="str">
            <v>PREDICTED: mannan endo-1,4-beta-mannosidase 2 [Oryza brachyantha]</v>
          </cell>
          <cell r="M2318" t="str">
            <v>GO:0005576,GO:0016985,GO:0046355</v>
          </cell>
          <cell r="N2318" t="str">
            <v>extracellular region|mannan endo-1,4-beta-mannosidase activity|mannan catabolic process</v>
          </cell>
          <cell r="O2318" t="str">
            <v>ko00051</v>
          </cell>
          <cell r="P2318" t="str">
            <v>Fructose and mannose metabolism</v>
          </cell>
        </row>
        <row r="2319">
          <cell r="A2319" t="str">
            <v>Zlat_10035756</v>
          </cell>
          <cell r="B2319">
            <v>1462.15649648363</v>
          </cell>
          <cell r="C2319">
            <v>2306.39570594311</v>
          </cell>
          <cell r="D2319">
            <v>617.91728702416003</v>
          </cell>
          <cell r="E2319">
            <v>0.26791468846040301</v>
          </cell>
          <cell r="F2319">
            <v>-3.7325314477776272</v>
          </cell>
          <cell r="G2319">
            <v>-1.90015441558063</v>
          </cell>
          <cell r="H2319">
            <v>8.3716623110445801E-63</v>
          </cell>
          <cell r="I2319">
            <v>9.4158876566422003E-60</v>
          </cell>
          <cell r="J2319" t="str">
            <v>Down</v>
          </cell>
          <cell r="K2319" t="str">
            <v>FDX3; Synonyms=PFD3</v>
          </cell>
          <cell r="L2319" t="str">
            <v>PREDICTED: ferredoxin-3, chloroplastic-like isoform X1 [Oryza brachyantha]</v>
          </cell>
          <cell r="M2319" t="str">
            <v>GO:0009055,GO:0009507,GO:0009570,GO:0009578,GO:0022900,GO:0046872,GO:0051537</v>
          </cell>
          <cell r="N2319" t="str">
            <v>electron transfer activity|chloroplast|chloroplast stroma|etioplast stroma|electron transport chain|metal ion binding|2 iron, 2 sulfur cluster binding</v>
          </cell>
          <cell r="O2319" t="str">
            <v>ko00195</v>
          </cell>
          <cell r="P2319" t="str">
            <v>Photosynthesis</v>
          </cell>
        </row>
        <row r="2320">
          <cell r="A2320" t="str">
            <v>Zlat_10029754</v>
          </cell>
          <cell r="B2320">
            <v>101.345111054604</v>
          </cell>
          <cell r="C2320">
            <v>159.91434301751499</v>
          </cell>
          <cell r="D2320">
            <v>42.775879091692403</v>
          </cell>
          <cell r="E2320">
            <v>0.26749244804768502</v>
          </cell>
          <cell r="F2320">
            <v>-3.7384232986709711</v>
          </cell>
          <cell r="G2320">
            <v>-1.9024299335341399</v>
          </cell>
          <cell r="H2320">
            <v>1.10354083179886E-7</v>
          </cell>
          <cell r="I2320">
            <v>2.7459937128729501E-6</v>
          </cell>
          <cell r="J2320" t="str">
            <v>Down</v>
          </cell>
          <cell r="K2320" t="str">
            <v>At5g45910; K15I22.11</v>
          </cell>
          <cell r="L2320" t="str">
            <v>hypothetical protein OsI_00954 [Oryza sativa Indica Group]</v>
          </cell>
          <cell r="M2320" t="str">
            <v>GO:0005576,GO:0016042,GO:0016788</v>
          </cell>
          <cell r="N2320" t="str">
            <v>extracellular region|lipid catabolic process|hydrolase activity, acting on ester bonds</v>
          </cell>
        </row>
        <row r="2321">
          <cell r="A2321" t="str">
            <v>Zlat_10014101</v>
          </cell>
          <cell r="B2321">
            <v>54.905674360738701</v>
          </cell>
          <cell r="C2321">
            <v>86.640716506583701</v>
          </cell>
          <cell r="D2321">
            <v>23.1706322148938</v>
          </cell>
          <cell r="E2321">
            <v>0.26743352489626598</v>
          </cell>
          <cell r="F2321">
            <v>-3.7392469788067411</v>
          </cell>
          <cell r="G2321">
            <v>-1.9027477649463</v>
          </cell>
          <cell r="H2321">
            <v>9.2128181029180994E-5</v>
          </cell>
          <cell r="I2321">
            <v>1.1479280222624201E-3</v>
          </cell>
          <cell r="J2321" t="str">
            <v>Down</v>
          </cell>
        </row>
        <row r="2322">
          <cell r="A2322" t="str">
            <v>Zlat_10010941</v>
          </cell>
          <cell r="B2322">
            <v>125.620511829298</v>
          </cell>
          <cell r="C2322">
            <v>198.402907844835</v>
          </cell>
          <cell r="D2322">
            <v>52.838115813760098</v>
          </cell>
          <cell r="E2322">
            <v>0.26631724498253401</v>
          </cell>
          <cell r="F2322">
            <v>-3.7549201895115107</v>
          </cell>
          <cell r="G2322">
            <v>-1.90878224371302</v>
          </cell>
          <cell r="H2322">
            <v>3.3980100366105998E-9</v>
          </cell>
          <cell r="I2322">
            <v>1.09718329813698E-7</v>
          </cell>
          <cell r="J2322" t="str">
            <v>Down</v>
          </cell>
        </row>
        <row r="2323">
          <cell r="A2323" t="str">
            <v>Zlat_10022845</v>
          </cell>
          <cell r="B2323">
            <v>248.63483638985099</v>
          </cell>
          <cell r="C2323">
            <v>392.82144438164897</v>
          </cell>
          <cell r="D2323">
            <v>104.448228398053</v>
          </cell>
          <cell r="E2323">
            <v>0.26589237907433499</v>
          </cell>
          <cell r="F2323">
            <v>-3.7609201267119885</v>
          </cell>
          <cell r="G2323">
            <v>-1.91108566718116</v>
          </cell>
          <cell r="H2323">
            <v>2.9794333943822198E-16</v>
          </cell>
          <cell r="I2323">
            <v>2.5977271729520701E-14</v>
          </cell>
          <cell r="J2323" t="str">
            <v>Down</v>
          </cell>
          <cell r="K2323" t="str">
            <v>FUT1; Synonyms=FT1, MUR2; At2g03220; T18E12.11</v>
          </cell>
          <cell r="L2323" t="str">
            <v>PREDICTED: galactoside 2-alpha-L-fucosyltransferase-like [Oryza brachyantha]</v>
          </cell>
          <cell r="M2323" t="str">
            <v>GO:0005794,GO:0008107,GO:0008417,GO:0009969,GO:0016021,GO:0032580,GO:0042546,GO:0042803,GO:0071555</v>
          </cell>
          <cell r="N2323" t="str">
            <v>Golgi apparatus|galactoside 2-alpha-L-fucosyltransferase activity|fucosyltransferase activity|xyloglucan biosynthetic process|integral component of membrane|Golgi cisterna membrane|cell wall biogenesis|protein homodimerization activity|cell wall organization</v>
          </cell>
        </row>
        <row r="2324">
          <cell r="A2324" t="str">
            <v>Zlat_10024998</v>
          </cell>
          <cell r="B2324">
            <v>21.7753669144357</v>
          </cell>
          <cell r="C2324">
            <v>34.408617525327998</v>
          </cell>
          <cell r="D2324">
            <v>9.1421163035434692</v>
          </cell>
          <cell r="E2324">
            <v>0.26569263635233298</v>
          </cell>
          <cell r="F2324">
            <v>-3.7637475156590625</v>
          </cell>
          <cell r="G2324">
            <v>-1.9121698506689799</v>
          </cell>
          <cell r="H2324">
            <v>1.42588366679795E-2</v>
          </cell>
          <cell r="I2324">
            <v>7.8563302882260502E-2</v>
          </cell>
          <cell r="J2324" t="str">
            <v>Down</v>
          </cell>
          <cell r="K2324" t="str">
            <v>EXPA8; Synonyms=EXP8; Os01g0248900, LOC_Os01g14650; OSJNBa0049B20.23, P0034C11.30</v>
          </cell>
          <cell r="L2324" t="str">
            <v>unnamed protein product [Oryza sativa Japonica Group]</v>
          </cell>
        </row>
        <row r="2325">
          <cell r="A2325" t="str">
            <v>Zlat_10038711</v>
          </cell>
          <cell r="B2325">
            <v>554.53440821319305</v>
          </cell>
          <cell r="C2325">
            <v>876.45723118754904</v>
          </cell>
          <cell r="D2325">
            <v>232.61158523883699</v>
          </cell>
          <cell r="E2325">
            <v>0.265399812976227</v>
          </cell>
          <cell r="F2325">
            <v>-3.767900168375681</v>
          </cell>
          <cell r="G2325">
            <v>-1.9137607408271999</v>
          </cell>
          <cell r="H2325">
            <v>1.5432636658258601E-31</v>
          </cell>
          <cell r="I2325">
            <v>4.82155579743483E-29</v>
          </cell>
          <cell r="J2325" t="str">
            <v>Down</v>
          </cell>
          <cell r="L2325" t="str">
            <v>unknown protein [Oryza sativa Japonica Group]</v>
          </cell>
        </row>
        <row r="2326">
          <cell r="A2326" t="str">
            <v>Zlat_10020633</v>
          </cell>
          <cell r="B2326">
            <v>32.261768951533099</v>
          </cell>
          <cell r="C2326">
            <v>51.000187867599102</v>
          </cell>
          <cell r="D2326">
            <v>13.5233500354672</v>
          </cell>
          <cell r="E2326">
            <v>0.265162749411335</v>
          </cell>
          <cell r="F2326">
            <v>-3.7712687857552161</v>
          </cell>
          <cell r="G2326">
            <v>-1.91504997786144</v>
          </cell>
          <cell r="H2326">
            <v>2.6186196853853001E-3</v>
          </cell>
          <cell r="I2326">
            <v>1.9936251223887799E-2</v>
          </cell>
          <cell r="J2326" t="str">
            <v>Down</v>
          </cell>
          <cell r="K2326" t="str">
            <v>DIR1; At5g48485; MJE7</v>
          </cell>
          <cell r="L2326" t="str">
            <v>hypothetical protein OsI_25667 [Oryza sativa Indica Group]</v>
          </cell>
          <cell r="M2326" t="str">
            <v>GO:0005504,GO:0005783,GO:0006869,GO:0008270,GO:0009506,GO:0009627,GO:0009862,GO:0043621,GO:0048046</v>
          </cell>
          <cell r="N2326" t="str">
            <v>fatty acid binding|endoplasmic reticulum|lipid transport|zinc ion binding|plasmodesma|systemic acquired resistance|systemic acquired resistance, salicylic acid mediated signaling pathway|protein self-association|apoplast</v>
          </cell>
        </row>
        <row r="2327">
          <cell r="A2327" t="str">
            <v>Zlat_10030062</v>
          </cell>
          <cell r="B2327">
            <v>33.815852315266099</v>
          </cell>
          <cell r="C2327">
            <v>53.461744592388399</v>
          </cell>
          <cell r="D2327">
            <v>14.169960038143699</v>
          </cell>
          <cell r="E2327">
            <v>0.265048590280407</v>
          </cell>
          <cell r="F2327">
            <v>-3.7728931096824714</v>
          </cell>
          <cell r="G2327">
            <v>-1.9156712275491701</v>
          </cell>
          <cell r="H2327">
            <v>2.0372347243315801E-3</v>
          </cell>
          <cell r="I2327">
            <v>1.63085110482553E-2</v>
          </cell>
          <cell r="J2327" t="str">
            <v>Down</v>
          </cell>
          <cell r="K2327" t="str">
            <v>exgA; Synonyms=exg1; ACLA_031040</v>
          </cell>
          <cell r="L2327" t="str">
            <v>Putative Glucan 1,3-beta-glucosidase precursor [Oryza sativa Japonica Group]</v>
          </cell>
          <cell r="M2327" t="str">
            <v>GO:0000272,GO:0004338,GO:0005576,GO:0046872,GO:0071555</v>
          </cell>
          <cell r="N2327" t="str">
            <v>polysaccharide catabolic process|glucan exo-1,3-beta-glucosidase activity|extracellular region|metal ion binding|cell wall organization</v>
          </cell>
        </row>
        <row r="2328">
          <cell r="A2328" t="str">
            <v>Zlat_10038840</v>
          </cell>
          <cell r="B2328">
            <v>133.01498058673101</v>
          </cell>
          <cell r="C2328">
            <v>210.32692044527599</v>
          </cell>
          <cell r="D2328">
            <v>55.703040728185101</v>
          </cell>
          <cell r="E2328">
            <v>0.26484028107413898</v>
          </cell>
          <cell r="F2328">
            <v>-3.7758606656970795</v>
          </cell>
          <cell r="G2328">
            <v>-1.91680552830762</v>
          </cell>
          <cell r="H2328">
            <v>1.0645280221201099E-9</v>
          </cell>
          <cell r="I2328">
            <v>3.7338154389165101E-8</v>
          </cell>
          <cell r="J2328" t="str">
            <v>Down</v>
          </cell>
          <cell r="K2328" t="str">
            <v>BBX21 {ECO:0000303|PubMed:19920209}; Synonyms=LHUS {ECO:0000303|PubMed:21070414}, STH2; At1g75540; F10A5.24</v>
          </cell>
          <cell r="L2328" t="str">
            <v>B-box zinc finger protein 20 isoform X1 [Oryza sativa Japonica Group]</v>
          </cell>
          <cell r="M2328" t="str">
            <v>GO:0003700,GO:0005634,GO:0006355,GO:0008270,GO:0009640,GO:0009641,GO:0010117,GO:0043565,GO:1905157</v>
          </cell>
          <cell r="N2328" t="str">
            <v>DNA-binding transcription factor activity|nucleus|regulation of transcription, DNA-templated|zinc ion binding|photomorphogenesis|shade avoidance|photoprotection|sequence-specific DNA binding|positive regulation of photosynthesis</v>
          </cell>
        </row>
        <row r="2329">
          <cell r="A2329" t="str">
            <v>Zlat_10036287</v>
          </cell>
          <cell r="B2329">
            <v>180.36403542665701</v>
          </cell>
          <cell r="C2329">
            <v>285.22862929412503</v>
          </cell>
          <cell r="D2329">
            <v>75.499441559189705</v>
          </cell>
          <cell r="E2329">
            <v>0.26469797841133103</v>
          </cell>
          <cell r="F2329">
            <v>-3.7778905830781842</v>
          </cell>
          <cell r="G2329">
            <v>-1.91758091836567</v>
          </cell>
          <cell r="H2329">
            <v>1.70636045912467E-12</v>
          </cell>
          <cell r="I2329">
            <v>9.0244537009066796E-11</v>
          </cell>
          <cell r="J2329" t="str">
            <v>Down</v>
          </cell>
          <cell r="K2329" t="str">
            <v>LIP4; At1g56670; F25P12.90</v>
          </cell>
          <cell r="L2329" t="str">
            <v>PREDICTED: GDSL esterase/lipase At1g09390-like [Oryza brachyantha]</v>
          </cell>
          <cell r="M2329" t="str">
            <v>GO:0005576,GO:0009570,GO:0016042,GO:0016788</v>
          </cell>
          <cell r="N2329" t="str">
            <v>extracellular region|chloroplast stroma|lipid catabolic process|hydrolase activity, acting on ester bonds</v>
          </cell>
        </row>
        <row r="2330">
          <cell r="A2330" t="str">
            <v>Zlat_10010928</v>
          </cell>
          <cell r="B2330">
            <v>69.675849584293601</v>
          </cell>
          <cell r="C2330">
            <v>110.18714251902099</v>
          </cell>
          <cell r="D2330">
            <v>29.1645566495663</v>
          </cell>
          <cell r="E2330">
            <v>0.264682030796214</v>
          </cell>
          <cell r="F2330">
            <v>-3.7781182084473564</v>
          </cell>
          <cell r="G2330">
            <v>-1.9176678409726799</v>
          </cell>
          <cell r="H2330">
            <v>9.1297955708911395E-4</v>
          </cell>
          <cell r="I2330">
            <v>8.3711294063317596E-3</v>
          </cell>
          <cell r="J2330" t="str">
            <v>Down</v>
          </cell>
          <cell r="K2330" t="str">
            <v>At1g56130; F14G9.25, T6H22.8</v>
          </cell>
          <cell r="L2330" t="str">
            <v>putative LRR receptor-like serine/threonine-protein kinase [Panicum miliaceum]</v>
          </cell>
        </row>
        <row r="2331">
          <cell r="A2331" t="str">
            <v>Zlat_10048432</v>
          </cell>
          <cell r="B2331">
            <v>317.907308476293</v>
          </cell>
          <cell r="C2331">
            <v>502.772208383308</v>
          </cell>
          <cell r="D2331">
            <v>133.04240856927899</v>
          </cell>
          <cell r="E2331">
            <v>0.26461766651160801</v>
          </cell>
          <cell r="F2331">
            <v>-3.7790371791224788</v>
          </cell>
          <cell r="G2331">
            <v>-1.91801871226598</v>
          </cell>
          <cell r="H2331">
            <v>3.9829717785275498E-20</v>
          </cell>
          <cell r="I2331">
            <v>5.1491737069378E-18</v>
          </cell>
          <cell r="J2331" t="str">
            <v>Down</v>
          </cell>
          <cell r="K2331" t="str">
            <v>COPT5.2; Os08g0455900, LOC_Os08g35490; B1144B06.22</v>
          </cell>
          <cell r="L2331" t="str">
            <v>copper transporter 5.1 [Brachypodium distachyon]</v>
          </cell>
          <cell r="M2331" t="str">
            <v>GO:0005375,GO:0016021</v>
          </cell>
          <cell r="N2331" t="str">
            <v>copper ion transmembrane transporter activity|integral component of membrane</v>
          </cell>
        </row>
        <row r="2332">
          <cell r="A2332" t="str">
            <v>Zlat_10043241</v>
          </cell>
          <cell r="B2332">
            <v>70.011044934054098</v>
          </cell>
          <cell r="C2332">
            <v>110.734319254653</v>
          </cell>
          <cell r="D2332">
            <v>29.287770613455599</v>
          </cell>
          <cell r="E2332">
            <v>0.26448684392147098</v>
          </cell>
          <cell r="F2332">
            <v>-3.7809063966028909</v>
          </cell>
          <cell r="G2332">
            <v>-1.9187321331578899</v>
          </cell>
          <cell r="H2332">
            <v>8.1935788838546304E-6</v>
          </cell>
          <cell r="I2332">
            <v>1.35736349441218E-4</v>
          </cell>
          <cell r="J2332" t="str">
            <v>Down</v>
          </cell>
          <cell r="L2332" t="str">
            <v>PREDICTED: uncharacterized protein LOC102707256 [Oryza brachyantha]</v>
          </cell>
        </row>
        <row r="2333">
          <cell r="A2333" t="str">
            <v>Zlat_10015222</v>
          </cell>
          <cell r="B2333">
            <v>169.01176214060899</v>
          </cell>
          <cell r="C2333">
            <v>267.60565475962102</v>
          </cell>
          <cell r="D2333">
            <v>70.417869521596501</v>
          </cell>
          <cell r="E2333">
            <v>0.26314043918410401</v>
          </cell>
          <cell r="F2333">
            <v>-3.8002520749019437</v>
          </cell>
          <cell r="G2333">
            <v>-1.92609511727977</v>
          </cell>
          <cell r="H2333">
            <v>6.62411823961895E-12</v>
          </cell>
          <cell r="I2333">
            <v>3.19301425201746E-10</v>
          </cell>
          <cell r="J2333" t="str">
            <v>Down</v>
          </cell>
          <cell r="K2333" t="str">
            <v>CXE18; At5g23530; MQM1.21</v>
          </cell>
          <cell r="L2333" t="str">
            <v>PREDICTED: probable carboxylesterase 18 [Oryza brachyantha]</v>
          </cell>
          <cell r="M2333" t="str">
            <v>GO:0009860,GO:0052689</v>
          </cell>
          <cell r="N2333" t="str">
            <v>pollen tube growth|carboxylic ester hydrolase activity</v>
          </cell>
        </row>
        <row r="2334">
          <cell r="A2334" t="str">
            <v>Zlat_10036181</v>
          </cell>
          <cell r="B2334">
            <v>25.6582833070897</v>
          </cell>
          <cell r="C2334">
            <v>40.638692561655397</v>
          </cell>
          <cell r="D2334">
            <v>10.6778740525241</v>
          </cell>
          <cell r="E2334">
            <v>0.26275141692425402</v>
          </cell>
          <cell r="F2334">
            <v>-3.8058786198221721</v>
          </cell>
          <cell r="G2334">
            <v>-1.92822955074146</v>
          </cell>
          <cell r="H2334">
            <v>7.2460533070517197E-3</v>
          </cell>
          <cell r="I2334">
            <v>4.5777257196506098E-2</v>
          </cell>
          <cell r="J2334" t="str">
            <v>Down</v>
          </cell>
          <cell r="L2334" t="str">
            <v>uncharacterized protein LOC107277399 [Oryza sativa Japonica Group]</v>
          </cell>
        </row>
        <row r="2335">
          <cell r="A2335" t="str">
            <v>Zlat_10003569</v>
          </cell>
          <cell r="B2335">
            <v>52.282562218473402</v>
          </cell>
          <cell r="C2335">
            <v>82.871162305881796</v>
          </cell>
          <cell r="D2335">
            <v>21.693962131065</v>
          </cell>
          <cell r="E2335">
            <v>0.26177938775603798</v>
          </cell>
          <cell r="F2335">
            <v>-3.8200104621374447</v>
          </cell>
          <cell r="G2335">
            <v>-1.9335765894791299</v>
          </cell>
          <cell r="H2335">
            <v>1.04039261899122E-4</v>
          </cell>
          <cell r="I2335">
            <v>1.27747189774388E-3</v>
          </cell>
          <cell r="J2335" t="str">
            <v>Down</v>
          </cell>
          <cell r="K2335" t="str">
            <v>AAE11; At1g66120; F15E12.22</v>
          </cell>
          <cell r="L2335" t="str">
            <v>hypothetical protein OsI_09845 [Oryza sativa Indica Group]</v>
          </cell>
          <cell r="M2335" t="str">
            <v>GO:0005777,GO:0019605,GO:0047760</v>
          </cell>
          <cell r="N2335" t="str">
            <v>peroxisome|butyrate metabolic process|butyrate-CoA ligase activity</v>
          </cell>
        </row>
        <row r="2336">
          <cell r="A2336" t="str">
            <v>Zlat_10031908</v>
          </cell>
          <cell r="B2336">
            <v>114.13942986952701</v>
          </cell>
          <cell r="C2336">
            <v>181.054442208838</v>
          </cell>
          <cell r="D2336">
            <v>47.224417530215199</v>
          </cell>
          <cell r="E2336">
            <v>0.26082993023581302</v>
          </cell>
          <cell r="F2336">
            <v>-3.8339158358701884</v>
          </cell>
          <cell r="G2336">
            <v>-1.9388186665560201</v>
          </cell>
          <cell r="H2336">
            <v>1.0179600698398E-8</v>
          </cell>
          <cell r="I2336">
            <v>3.05044482029613E-7</v>
          </cell>
          <cell r="J2336" t="str">
            <v>Down</v>
          </cell>
          <cell r="L2336" t="str">
            <v>unnamed protein product [Oryza sativa Japonica Group]</v>
          </cell>
        </row>
        <row r="2337">
          <cell r="A2337" t="str">
            <v>Zlat_10040254</v>
          </cell>
          <cell r="B2337">
            <v>28.206502059547301</v>
          </cell>
          <cell r="C2337">
            <v>44.777202262230901</v>
          </cell>
          <cell r="D2337">
            <v>11.635801856863599</v>
          </cell>
          <cell r="E2337">
            <v>0.25985995705404502</v>
          </cell>
          <cell r="F2337">
            <v>-3.8482266038088451</v>
          </cell>
          <cell r="G2337">
            <v>-1.9441937550761701</v>
          </cell>
          <cell r="H2337">
            <v>4.4287345736872602E-3</v>
          </cell>
          <cell r="I2337">
            <v>3.06594915850135E-2</v>
          </cell>
          <cell r="J2337" t="str">
            <v>Down</v>
          </cell>
          <cell r="K2337" t="str">
            <v>MYBAS2; Synonyms=MYB17; Os12g0567300, LOC_Os12g37970</v>
          </cell>
          <cell r="L2337" t="str">
            <v>hypothetical protein OsI_18197 [Oryza sativa Indica Group]</v>
          </cell>
          <cell r="M2337" t="str">
            <v>GO:0005634,GO:0043565</v>
          </cell>
          <cell r="N2337" t="str">
            <v>nucleus|sequence-specific DNA binding</v>
          </cell>
        </row>
        <row r="2338">
          <cell r="A2338" t="str">
            <v>Zlat_10004940</v>
          </cell>
          <cell r="B2338">
            <v>82.622892336672294</v>
          </cell>
          <cell r="C2338">
            <v>131.22261650690101</v>
          </cell>
          <cell r="D2338">
            <v>34.023168166443199</v>
          </cell>
          <cell r="E2338">
            <v>0.25927823322021498</v>
          </cell>
          <cell r="F2338">
            <v>-3.8568605917283518</v>
          </cell>
          <cell r="G2338">
            <v>-1.94742699993168</v>
          </cell>
          <cell r="H2338">
            <v>9.2006974679116904E-7</v>
          </cell>
          <cell r="I2338">
            <v>1.9222906127695101E-5</v>
          </cell>
          <cell r="J2338" t="str">
            <v>Down</v>
          </cell>
          <cell r="K2338" t="str">
            <v>At3g47200; F13I12.250</v>
          </cell>
          <cell r="L2338" t="str">
            <v>hypothetical protein OsI_33840 [Oryza sativa Indica Group]</v>
          </cell>
          <cell r="M2338" t="str">
            <v>GO:0005886,GO:0016021</v>
          </cell>
          <cell r="N2338" t="str">
            <v>plasma membrane|integral component of membrane</v>
          </cell>
        </row>
        <row r="2339">
          <cell r="A2339" t="str">
            <v>Zlat_10041124</v>
          </cell>
          <cell r="B2339">
            <v>70.241423278310407</v>
          </cell>
          <cell r="C2339">
            <v>111.626044426568</v>
          </cell>
          <cell r="D2339">
            <v>28.856802130052699</v>
          </cell>
          <cell r="E2339">
            <v>0.25851316579649902</v>
          </cell>
          <cell r="F2339">
            <v>-3.8682749364773077</v>
          </cell>
          <cell r="G2339">
            <v>-1.95169033757488</v>
          </cell>
          <cell r="H2339">
            <v>5.8904149738939403E-6</v>
          </cell>
          <cell r="I2339">
            <v>1.0140529696384101E-4</v>
          </cell>
          <cell r="J2339" t="str">
            <v>Down</v>
          </cell>
          <cell r="L2339" t="str">
            <v>unknown protein [Oryza sativa Japonica Group]</v>
          </cell>
        </row>
        <row r="2340">
          <cell r="A2340" t="str">
            <v>Zlat_10004362</v>
          </cell>
          <cell r="B2340">
            <v>91.922114467839705</v>
          </cell>
          <cell r="C2340">
            <v>146.13355194440001</v>
          </cell>
          <cell r="D2340">
            <v>37.7106769912792</v>
          </cell>
          <cell r="E2340">
            <v>0.25805625395068099</v>
          </cell>
          <cell r="F2340">
            <v>-3.8751240657438872</v>
          </cell>
          <cell r="G2340">
            <v>-1.95424250036576</v>
          </cell>
          <cell r="H2340">
            <v>3.4740157256728699E-4</v>
          </cell>
          <cell r="I2340">
            <v>3.6336093805224398E-3</v>
          </cell>
          <cell r="J2340" t="str">
            <v>Down</v>
          </cell>
          <cell r="L2340" t="str">
            <v>PREDICTED: uncharacterized protein LOC102715865 [Oryza brachyantha]</v>
          </cell>
        </row>
        <row r="2341">
          <cell r="A2341" t="str">
            <v>Zlat_10034363</v>
          </cell>
          <cell r="B2341">
            <v>117.514210170726</v>
          </cell>
          <cell r="C2341">
            <v>186.83179300043</v>
          </cell>
          <cell r="D2341">
            <v>48.196627341021802</v>
          </cell>
          <cell r="E2341">
            <v>0.257968018007036</v>
          </cell>
          <cell r="F2341">
            <v>-3.876449521633047</v>
          </cell>
          <cell r="G2341">
            <v>-1.9547358785515601</v>
          </cell>
          <cell r="H2341">
            <v>4.9350895694427897E-9</v>
          </cell>
          <cell r="I2341">
            <v>1.5475817123804699E-7</v>
          </cell>
          <cell r="J2341" t="str">
            <v>Down</v>
          </cell>
          <cell r="L2341" t="str">
            <v>PREDICTED: LOB domain-containing protein 6-like [Oryza brachyantha]</v>
          </cell>
          <cell r="M2341" t="str">
            <v>GO:0005634,GO:0010311,GO:0042803,GO:0045893,GO:0048830</v>
          </cell>
          <cell r="N2341" t="str">
            <v>nucleus|lateral root formation|protein homodimerization activity|positive regulation of transcription, DNA-templated|adventitious root development</v>
          </cell>
        </row>
        <row r="2342">
          <cell r="A2342" t="str">
            <v>Zlat_10004079</v>
          </cell>
          <cell r="B2342">
            <v>17.6674448467373</v>
          </cell>
          <cell r="C2342">
            <v>28.089949815703601</v>
          </cell>
          <cell r="D2342">
            <v>7.2449398777708902</v>
          </cell>
          <cell r="E2342">
            <v>0.25791928876001902</v>
          </cell>
          <cell r="F2342">
            <v>-3.8771819075945495</v>
          </cell>
          <cell r="G2342">
            <v>-1.955008424289</v>
          </cell>
          <cell r="H2342">
            <v>2.4948165604073501E-2</v>
          </cell>
          <cell r="I2342">
            <v>0.120636429322535</v>
          </cell>
          <cell r="J2342" t="str">
            <v>Down</v>
          </cell>
        </row>
        <row r="2343">
          <cell r="A2343" t="str">
            <v>Zlat_10023785</v>
          </cell>
          <cell r="B2343">
            <v>31.064299809384899</v>
          </cell>
          <cell r="C2343">
            <v>49.525626584685298</v>
          </cell>
          <cell r="D2343">
            <v>12.6029730340844</v>
          </cell>
          <cell r="E2343">
            <v>0.25447377253338299</v>
          </cell>
          <cell r="F2343">
            <v>-3.9296780569746752</v>
          </cell>
          <cell r="G2343">
            <v>-1.9744111230102199</v>
          </cell>
          <cell r="H2343">
            <v>2.74487013683102E-3</v>
          </cell>
          <cell r="I2343">
            <v>2.07429805502693E-2</v>
          </cell>
          <cell r="J2343" t="str">
            <v>Down</v>
          </cell>
          <cell r="L2343" t="str">
            <v>uncharacterized protein C2845_PM09G07430 [Panicum miliaceum]</v>
          </cell>
        </row>
        <row r="2344">
          <cell r="A2344" t="str">
            <v>Zlat_10031299</v>
          </cell>
          <cell r="B2344">
            <v>143.70890511844701</v>
          </cell>
          <cell r="C2344">
            <v>229.12636985871899</v>
          </cell>
          <cell r="D2344">
            <v>58.291440378175203</v>
          </cell>
          <cell r="E2344">
            <v>0.25440738407420299</v>
          </cell>
          <cell r="F2344">
            <v>-3.9307035196286995</v>
          </cell>
          <cell r="G2344">
            <v>-1.9747875500015999</v>
          </cell>
          <cell r="H2344">
            <v>1.6318223384398001E-7</v>
          </cell>
          <cell r="I2344">
            <v>3.9273145038256499E-6</v>
          </cell>
          <cell r="J2344" t="str">
            <v>Down</v>
          </cell>
          <cell r="K2344" t="str">
            <v>IRL</v>
          </cell>
          <cell r="L2344" t="str">
            <v>PREDICTED: isoflavone reductase homolog IRL-like [Oryza brachyantha]</v>
          </cell>
          <cell r="M2344" t="str">
            <v>GO:0005737,GO:0010438,GO:0016491,GO:0070402</v>
          </cell>
          <cell r="N2344" t="str">
            <v>cytoplasm|cellular response to sulfur starvation|oxidoreductase activity|NADPH binding</v>
          </cell>
        </row>
        <row r="2345">
          <cell r="A2345" t="str">
            <v>Zlat_10027654</v>
          </cell>
          <cell r="B2345">
            <v>17.8622593945415</v>
          </cell>
          <cell r="C2345">
            <v>28.479643057026799</v>
          </cell>
          <cell r="D2345">
            <v>7.2448757320562702</v>
          </cell>
          <cell r="E2345">
            <v>0.25438786987425899</v>
          </cell>
          <cell r="F2345">
            <v>-3.9310050455404517</v>
          </cell>
          <cell r="G2345">
            <v>-1.97489821549732</v>
          </cell>
          <cell r="H2345">
            <v>2.29906839827058E-2</v>
          </cell>
          <cell r="I2345">
            <v>0.11344715690910501</v>
          </cell>
          <cell r="J2345" t="str">
            <v>Down</v>
          </cell>
          <cell r="K2345" t="str">
            <v>At1g32780; F6N18.16</v>
          </cell>
          <cell r="L2345" t="str">
            <v>PREDICTED: alcohol dehydrogenase-like 4 [Oryza brachyantha]</v>
          </cell>
          <cell r="M2345" t="str">
            <v>GO:0004022,GO:0005737,GO:0008270</v>
          </cell>
          <cell r="N2345" t="str">
            <v>alcohol dehydrogenase (NAD) activity|cytoplasm|zinc ion binding</v>
          </cell>
          <cell r="O2345" t="str">
            <v>ko00982,ko00980,ko01220,ko00071,ko00626,ko00350,ko00830,ko00625,ko00010</v>
          </cell>
          <cell r="P2345" t="str">
            <v>Drug metabolism - cytochrome P450|Metabolism of xenobiotics by cytochrome P450|Degradation of aromatic compounds|Fatty acid degradation|Naphthalene degradation|Tyrosine metabolism|Retinol metabolism|Chloroalkane and chloroalkene degradation|Glycolysis / Gluconeogenesis</v>
          </cell>
        </row>
        <row r="2346">
          <cell r="A2346" t="str">
            <v>Zlat_10029424</v>
          </cell>
          <cell r="B2346">
            <v>319.152339154022</v>
          </cell>
          <cell r="C2346">
            <v>508.860750731091</v>
          </cell>
          <cell r="D2346">
            <v>129.44392757695201</v>
          </cell>
          <cell r="E2346">
            <v>0.25437986205652002</v>
          </cell>
          <cell r="F2346">
            <v>-3.9311287926471654</v>
          </cell>
          <cell r="G2346">
            <v>-1.9749436304802901</v>
          </cell>
          <cell r="H2346">
            <v>1.1326626216035701E-20</v>
          </cell>
          <cell r="I2346">
            <v>1.53487157341959E-18</v>
          </cell>
          <cell r="J2346" t="str">
            <v>Down</v>
          </cell>
          <cell r="K2346" t="str">
            <v>DTX40 {ECO:0000303|PubMed:11739388}; At3g21690 {ECO:0000312|Araport:AT3G21690}; MIL23.25 {ECO:0000312|EMBL:BAB02363.1}</v>
          </cell>
          <cell r="L2346" t="str">
            <v>hypothetical protein OsJ_11501 [Oryza sativa Japonica Group]</v>
          </cell>
          <cell r="M2346" t="str">
            <v>GO:0005773,GO:0005774,GO:0006855,GO:0015238,GO:0015297,GO:0016021</v>
          </cell>
          <cell r="N2346" t="str">
            <v>vacuole|vacuolar membrane|drug transmembrane transport|drug transmembrane transporter activity|antiporter activity|integral component of membrane</v>
          </cell>
        </row>
        <row r="2347">
          <cell r="A2347" t="str">
            <v>Zlat_10037932</v>
          </cell>
          <cell r="B2347">
            <v>30.930638270902499</v>
          </cell>
          <cell r="C2347">
            <v>49.317711901445399</v>
          </cell>
          <cell r="D2347">
            <v>12.5435646403595</v>
          </cell>
          <cell r="E2347">
            <v>0.25434198296600002</v>
          </cell>
          <cell r="F2347">
            <v>-3.9317142547153852</v>
          </cell>
          <cell r="G2347">
            <v>-1.97515847470876</v>
          </cell>
          <cell r="H2347">
            <v>2.51848085656583E-3</v>
          </cell>
          <cell r="I2347">
            <v>1.93051391170973E-2</v>
          </cell>
          <cell r="J2347" t="str">
            <v>Down</v>
          </cell>
          <cell r="K2347" t="str">
            <v>NHL10 {ECO:0000303|PubMed:14666423}; Synonyms=YLS9 {ECO:0000303|PubMed:11230571}; At2g35980; F11F19.11</v>
          </cell>
          <cell r="L2347" t="str">
            <v>NDR1/HIN1-like protein 3 [Oryza sativa Japonica Group]</v>
          </cell>
          <cell r="M2347" t="str">
            <v>GO:0009506,GO:0009507,GO:0010150,GO:0016021,GO:0046658,GO:0051607,GO:0051707</v>
          </cell>
          <cell r="N2347" t="str">
            <v>plasmodesma|chloroplast|leaf senescence|integral component of membrane|anchored component of plasma membrane|defense response to virus|response to other organism</v>
          </cell>
        </row>
        <row r="2348">
          <cell r="A2348" t="str">
            <v>Zlat_10009340</v>
          </cell>
          <cell r="B2348">
            <v>405.47793538441499</v>
          </cell>
          <cell r="C2348">
            <v>646.63015093134902</v>
          </cell>
          <cell r="D2348">
            <v>164.32571983748201</v>
          </cell>
          <cell r="E2348">
            <v>0.25412628780269803</v>
          </cell>
          <cell r="F2348">
            <v>-3.9350513819191875</v>
          </cell>
          <cell r="G2348">
            <v>-1.9763824738410301</v>
          </cell>
          <cell r="H2348">
            <v>7.4594474568517999E-26</v>
          </cell>
          <cell r="I2348">
            <v>1.49819450053032E-23</v>
          </cell>
          <cell r="J2348" t="str">
            <v>Down</v>
          </cell>
          <cell r="K2348" t="str">
            <v>PER1; Synonyms=POX1, PRX1</v>
          </cell>
          <cell r="L2348" t="str">
            <v>peroxidase 5-like [Aegilops tauschii subsp. tauschii]</v>
          </cell>
          <cell r="M2348" t="str">
            <v>GO:0004601,GO:0005576,GO:0005773,GO:0006979,GO:0009505,GO:0009506,GO:0020037,GO:0042744,GO:0046872</v>
          </cell>
          <cell r="N2348" t="str">
            <v>peroxidase activity|extracellular region|vacuole|response to oxidative stress|plant-type cell wall|plasmodesma|heme binding|hydrogen peroxide catabolic process|metal ion binding</v>
          </cell>
          <cell r="O2348" t="str">
            <v>ko00940</v>
          </cell>
          <cell r="P2348" t="str">
            <v>Phenylpropanoid biosynthesis</v>
          </cell>
        </row>
        <row r="2349">
          <cell r="A2349" t="str">
            <v>Zlat_10040196</v>
          </cell>
          <cell r="B2349">
            <v>41.105603097817799</v>
          </cell>
          <cell r="C2349">
            <v>65.5661756413636</v>
          </cell>
          <cell r="D2349">
            <v>16.645030554272001</v>
          </cell>
          <cell r="E2349">
            <v>0.25386611909954399</v>
          </cell>
          <cell r="F2349">
            <v>-3.9390841264953829</v>
          </cell>
          <cell r="G2349">
            <v>-1.97786022872694</v>
          </cell>
          <cell r="H2349">
            <v>4.5710624739948798E-4</v>
          </cell>
          <cell r="I2349">
            <v>4.6247913042739303E-3</v>
          </cell>
          <cell r="J2349" t="str">
            <v>Down</v>
          </cell>
          <cell r="K2349" t="str">
            <v>ACA7; At1g08080; T6D22.16</v>
          </cell>
          <cell r="L2349" t="str">
            <v>PREDICTED: alpha carbonic anhydrase 7-like [Oryza brachyantha]</v>
          </cell>
          <cell r="M2349" t="str">
            <v>GO:0004089,GO:0008270,GO:0009570</v>
          </cell>
          <cell r="N2349" t="str">
            <v>carbonate dehydratase activity|zinc ion binding|chloroplast stroma</v>
          </cell>
          <cell r="O2349" t="str">
            <v>ko00910</v>
          </cell>
          <cell r="P2349" t="str">
            <v>Nitrogen metabolism</v>
          </cell>
        </row>
        <row r="2350">
          <cell r="A2350" t="str">
            <v>Zlat_10007867</v>
          </cell>
          <cell r="B2350">
            <v>617.78452692220401</v>
          </cell>
          <cell r="C2350">
            <v>985.83504373533299</v>
          </cell>
          <cell r="D2350">
            <v>249.734010109075</v>
          </cell>
          <cell r="E2350">
            <v>0.25332230954463902</v>
          </cell>
          <cell r="F2350">
            <v>-3.9475401980881815</v>
          </cell>
          <cell r="G2350">
            <v>-1.9809539572285599</v>
          </cell>
          <cell r="H2350">
            <v>9.3355346887096701E-15</v>
          </cell>
          <cell r="I2350">
            <v>6.6176388963538202E-13</v>
          </cell>
          <cell r="J2350" t="str">
            <v>Down</v>
          </cell>
          <cell r="K2350" t="str">
            <v>PAP17; Synonyms=ACP5; At3g17790; MEB5.10</v>
          </cell>
          <cell r="L2350" t="str">
            <v>purple acid phosphatase 3 [Setaria italica]</v>
          </cell>
          <cell r="M2350" t="str">
            <v>GO:0003993,GO:0004601,GO:0005576,GO:0008198,GO:0008199,GO:0009986,GO:0016791,GO:0030643,GO:0042542</v>
          </cell>
          <cell r="N2350" t="str">
            <v>acid phosphatase activity|peroxidase activity|extracellular region|ferrous iron binding|ferric iron binding|cell surface|phosphatase activity|cellular phosphate ion homeostasis|response to hydrogen peroxide</v>
          </cell>
          <cell r="O2350" t="str">
            <v>ko04142</v>
          </cell>
          <cell r="P2350" t="str">
            <v>Lysosome</v>
          </cell>
        </row>
        <row r="2351">
          <cell r="A2351" t="str">
            <v>Zlat_10031398</v>
          </cell>
          <cell r="B2351">
            <v>509.06634941397999</v>
          </cell>
          <cell r="C2351">
            <v>812.93209618956701</v>
          </cell>
          <cell r="D2351">
            <v>205.200602638394</v>
          </cell>
          <cell r="E2351">
            <v>0.252420348021962</v>
          </cell>
          <cell r="F2351">
            <v>-3.9616457541410024</v>
          </cell>
          <cell r="G2351">
            <v>-1.9860998818445199</v>
          </cell>
          <cell r="H2351">
            <v>6.5457819461651598E-29</v>
          </cell>
          <cell r="I2351">
            <v>1.7391163340748401E-26</v>
          </cell>
          <cell r="J2351" t="str">
            <v>Down</v>
          </cell>
          <cell r="K2351" t="str">
            <v>ATS3A {ECO:0000303|PubMed:26259197}; At2g41475 {ECO:0000312|Araport:AT2G41475}</v>
          </cell>
          <cell r="L2351" t="str">
            <v>Os01g0172800 [Oryza sativa Japonica Group]</v>
          </cell>
          <cell r="M2351" t="str">
            <v>GO:0005576,GO:0009506</v>
          </cell>
          <cell r="N2351" t="str">
            <v>extracellular region|plasmodesma</v>
          </cell>
        </row>
        <row r="2352">
          <cell r="A2352" t="str">
            <v>Zlat_10027975</v>
          </cell>
          <cell r="B2352">
            <v>119.482641092104</v>
          </cell>
          <cell r="C2352">
            <v>190.87325376988301</v>
          </cell>
          <cell r="D2352">
            <v>48.092028414324297</v>
          </cell>
          <cell r="E2352">
            <v>0.251957922152383</v>
          </cell>
          <cell r="F2352">
            <v>-3.9689166804416041</v>
          </cell>
          <cell r="G2352">
            <v>-1.98874527612574</v>
          </cell>
          <cell r="H2352">
            <v>2.16926859096003E-9</v>
          </cell>
          <cell r="I2352">
            <v>7.2831304274799196E-8</v>
          </cell>
          <cell r="J2352" t="str">
            <v>Down</v>
          </cell>
          <cell r="L2352" t="str">
            <v>putative pirin [Oryza sativa Japonica Group]</v>
          </cell>
          <cell r="M2352" t="str">
            <v>GO:0005634</v>
          </cell>
          <cell r="N2352" t="str">
            <v>nucleus</v>
          </cell>
        </row>
        <row r="2353">
          <cell r="A2353" t="str">
            <v>Zlat_10042185</v>
          </cell>
          <cell r="B2353">
            <v>25.019028999574299</v>
          </cell>
          <cell r="C2353">
            <v>39.969884603490499</v>
          </cell>
          <cell r="D2353">
            <v>10.0681733956581</v>
          </cell>
          <cell r="E2353">
            <v>0.251893982070163</v>
          </cell>
          <cell r="F2353">
            <v>-3.9699241394399736</v>
          </cell>
          <cell r="G2353">
            <v>-1.98911143943387</v>
          </cell>
          <cell r="H2353">
            <v>2.98475320590307E-2</v>
          </cell>
          <cell r="I2353">
            <v>0.13744485534006101</v>
          </cell>
          <cell r="J2353" t="str">
            <v>Down</v>
          </cell>
          <cell r="L2353" t="str">
            <v>LOW QUALITY PROTEIN: hypothetical protein SETIT_2G330500v2 [Setaria italica]</v>
          </cell>
          <cell r="M2353" t="str">
            <v>GO:0000275,GO:0006754,GO:0009535,GO:0015986,GO:0046933</v>
          </cell>
          <cell r="N2353" t="str">
            <v>mitochondrial proton-transporting ATP synthase complex, catalytic core F(1)|ATP biosynthetic process|chloroplast thylakoid membrane|ATP synthesis coupled proton transport|proton-transporting ATP synthase activity, rotational mechanism</v>
          </cell>
          <cell r="O2353" t="str">
            <v>ko00190,ko00195</v>
          </cell>
          <cell r="P2353" t="str">
            <v>Oxidative phosphorylation|Photosynthesis</v>
          </cell>
        </row>
        <row r="2354">
          <cell r="A2354" t="str">
            <v>Zlat_10009720</v>
          </cell>
          <cell r="B2354">
            <v>37.492109311800803</v>
          </cell>
          <cell r="C2354">
            <v>59.898791926231503</v>
          </cell>
          <cell r="D2354">
            <v>15.08542669737</v>
          </cell>
          <cell r="E2354">
            <v>0.25184859681224497</v>
          </cell>
          <cell r="F2354">
            <v>-3.9706395535151922</v>
          </cell>
          <cell r="G2354">
            <v>-1.98937140192047</v>
          </cell>
          <cell r="H2354">
            <v>3.9268116062287301E-3</v>
          </cell>
          <cell r="I2354">
            <v>2.7807915338028601E-2</v>
          </cell>
          <cell r="J2354" t="str">
            <v>Down</v>
          </cell>
          <cell r="K2354" t="str">
            <v>PSBS</v>
          </cell>
          <cell r="L2354" t="str">
            <v>hypothetical protein OsI_18034 [Oryza sativa Indica Group]</v>
          </cell>
          <cell r="M2354" t="str">
            <v>GO:0009523,GO:0009535,GO:0015979,GO:0016021</v>
          </cell>
          <cell r="N2354" t="str">
            <v>photosystem II|chloroplast thylakoid membrane|photosynthesis|integral component of membrane</v>
          </cell>
        </row>
        <row r="2355">
          <cell r="A2355" t="str">
            <v>Zlat_10039510</v>
          </cell>
          <cell r="B2355">
            <v>21.911739345334102</v>
          </cell>
          <cell r="C2355">
            <v>35.024679192441802</v>
          </cell>
          <cell r="D2355">
            <v>8.79879949822638</v>
          </cell>
          <cell r="E2355">
            <v>0.25121713320717898</v>
          </cell>
          <cell r="F2355">
            <v>-3.9806202197813443</v>
          </cell>
          <cell r="G2355">
            <v>-1.99299323435958</v>
          </cell>
          <cell r="H2355">
            <v>1.0678803444863799E-2</v>
          </cell>
          <cell r="I2355">
            <v>6.2329040968101497E-2</v>
          </cell>
          <cell r="J2355" t="str">
            <v>Down</v>
          </cell>
          <cell r="L2355" t="str">
            <v>hypothetical protein OsI_12756 [Oryza sativa Indica Group]</v>
          </cell>
          <cell r="M2355" t="str">
            <v>GO:0003677,GO:0005634,GO:0006355,GO:0045893,GO:0046983,GO:0080006,GO:0090229</v>
          </cell>
          <cell r="N2355" t="str">
            <v>DNA binding|nucleus|regulation of transcription, DNA-templated|positive regulation of transcription, DNA-templated|protein dimerization activity|internode patterning|negative regulation of red or far-red light signaling pathway</v>
          </cell>
          <cell r="O2355" t="str">
            <v>ko04075</v>
          </cell>
          <cell r="P2355" t="str">
            <v>Plant hormone signal transduction</v>
          </cell>
        </row>
        <row r="2356">
          <cell r="A2356" t="str">
            <v>Zlat_10044992</v>
          </cell>
          <cell r="B2356">
            <v>112.542173058537</v>
          </cell>
          <cell r="C2356">
            <v>179.98843974409399</v>
          </cell>
          <cell r="D2356">
            <v>45.095906372980302</v>
          </cell>
          <cell r="E2356">
            <v>0.25054890434684102</v>
          </cell>
          <cell r="F2356">
            <v>-3.9912367711481802</v>
          </cell>
          <cell r="G2356">
            <v>-1.99683586602761</v>
          </cell>
          <cell r="H2356">
            <v>4.92126030319659E-9</v>
          </cell>
          <cell r="I2356">
            <v>1.54468060605078E-7</v>
          </cell>
          <cell r="J2356" t="str">
            <v>Down</v>
          </cell>
          <cell r="K2356" t="str">
            <v>ZIP8; Synonyms=ZIP1; Os07g0232800, LOC_Os07g12890; OsJ_23626, OSJNBa0061L20.103, OSJNBa0086N05.143</v>
          </cell>
          <cell r="L2356" t="str">
            <v>putative zinc transporter protein ZIP1 [Oryza sativa Japonica Group]</v>
          </cell>
          <cell r="M2356" t="str">
            <v>GO:0005385,GO:0005886,GO:0006829,GO:0016021,GO:0071577</v>
          </cell>
          <cell r="N2356" t="str">
            <v>zinc ion transmembrane transporter activity|plasma membrane|zinc ion transport|integral component of membrane|zinc ion transmembrane transport</v>
          </cell>
        </row>
        <row r="2357">
          <cell r="A2357" t="str">
            <v>Zlat_10005118</v>
          </cell>
          <cell r="B2357">
            <v>47.257378844410603</v>
          </cell>
          <cell r="C2357">
            <v>75.594056491943604</v>
          </cell>
          <cell r="D2357">
            <v>18.920701196877499</v>
          </cell>
          <cell r="E2357">
            <v>0.250293502887942</v>
          </cell>
          <cell r="F2357">
            <v>-3.9953094605404376</v>
          </cell>
          <cell r="G2357">
            <v>-1.9983072528143799</v>
          </cell>
          <cell r="H2357">
            <v>1.4034987322369299E-4</v>
          </cell>
          <cell r="I2357">
            <v>1.6598967480945801E-3</v>
          </cell>
          <cell r="J2357" t="str">
            <v>Down</v>
          </cell>
          <cell r="K2357" t="str">
            <v>MYBAS2; Synonyms=MYB17; Os12g0567300, LOC_Os12g37970</v>
          </cell>
          <cell r="L2357" t="str">
            <v>PREDICTED: transcription factor MYB48 [Oryza brachyantha]</v>
          </cell>
          <cell r="M2357" t="str">
            <v>GO:0005634,GO:0043565</v>
          </cell>
          <cell r="N2357" t="str">
            <v>nucleus|sequence-specific DNA binding</v>
          </cell>
        </row>
        <row r="2358">
          <cell r="A2358" t="str">
            <v>Zlat_10017651</v>
          </cell>
          <cell r="B2358">
            <v>473.45966278045103</v>
          </cell>
          <cell r="C2358">
            <v>758.12824288389299</v>
          </cell>
          <cell r="D2358">
            <v>188.79108267701</v>
          </cell>
          <cell r="E2358">
            <v>0.24902262176496101</v>
          </cell>
          <cell r="F2358">
            <v>-4.0156994288809873</v>
          </cell>
          <cell r="G2358">
            <v>-2.00565128903696</v>
          </cell>
          <cell r="H2358">
            <v>2.4466025846030199E-8</v>
          </cell>
          <cell r="I2358">
            <v>6.8169499925413004E-7</v>
          </cell>
          <cell r="J2358" t="str">
            <v>Down</v>
          </cell>
          <cell r="K2358" t="str">
            <v>PDC1; OsI_019612</v>
          </cell>
          <cell r="L2358" t="str">
            <v>Os05g0469800 [Oryza sativa Japonica Group]</v>
          </cell>
          <cell r="M2358" t="str">
            <v>GO:0000287,GO:0004737,GO:0030976</v>
          </cell>
          <cell r="N2358" t="str">
            <v>magnesium ion binding|pyruvate decarboxylase activity|thiamine pyrophosphate binding</v>
          </cell>
          <cell r="O2358" t="str">
            <v>ko00010</v>
          </cell>
          <cell r="P2358" t="str">
            <v>Glycolysis / Gluconeogenesis</v>
          </cell>
        </row>
        <row r="2359">
          <cell r="A2359" t="str">
            <v>Zlat_10045223</v>
          </cell>
          <cell r="B2359">
            <v>1967.1639775036799</v>
          </cell>
          <cell r="C2359">
            <v>3150.9307574344498</v>
          </cell>
          <cell r="D2359">
            <v>783.39719757291596</v>
          </cell>
          <cell r="E2359">
            <v>0.24862405996213399</v>
          </cell>
          <cell r="F2359">
            <v>-4.0221368766655257</v>
          </cell>
          <cell r="G2359">
            <v>-2.0079621785916602</v>
          </cell>
          <cell r="H2359">
            <v>1.1825737087500899E-68</v>
          </cell>
          <cell r="I2359">
            <v>1.5960960832258201E-65</v>
          </cell>
          <cell r="J2359" t="str">
            <v>Down</v>
          </cell>
          <cell r="L2359" t="str">
            <v>PREDICTED: cortical cell-delineating protein-like [Oryza brachyantha]</v>
          </cell>
        </row>
        <row r="2360">
          <cell r="A2360" t="str">
            <v>Zlat_10031549</v>
          </cell>
          <cell r="B2360">
            <v>19.7341507490497</v>
          </cell>
          <cell r="C2360">
            <v>31.613340234889499</v>
          </cell>
          <cell r="D2360">
            <v>7.8549612632099803</v>
          </cell>
          <cell r="E2360">
            <v>0.24846982966200501</v>
          </cell>
          <cell r="F2360">
            <v>-4.0246334992071509</v>
          </cell>
          <cell r="G2360">
            <v>-2.0088574110655899</v>
          </cell>
          <cell r="H2360">
            <v>1.50920457196877E-2</v>
          </cell>
          <cell r="I2360">
            <v>8.2081851494793995E-2</v>
          </cell>
          <cell r="J2360" t="str">
            <v>Down</v>
          </cell>
          <cell r="K2360" t="str">
            <v>SD18; Synonyms=ARK3; At4g21380; T6K22.110</v>
          </cell>
          <cell r="L2360" t="str">
            <v>PREDICTED: receptor-like serine/threonine-protein kinase SD1-8 [Oryza brachyantha]</v>
          </cell>
        </row>
        <row r="2361">
          <cell r="A2361" t="str">
            <v>Zlat_10039636</v>
          </cell>
          <cell r="B2361">
            <v>26.865561832756399</v>
          </cell>
          <cell r="C2361">
            <v>43.048339270832201</v>
          </cell>
          <cell r="D2361">
            <v>10.6827843946805</v>
          </cell>
          <cell r="E2361">
            <v>0.24815787497565001</v>
          </cell>
          <cell r="F2361">
            <v>-4.0296927917283423</v>
          </cell>
          <cell r="G2361">
            <v>-2.0106698574272301</v>
          </cell>
          <cell r="H2361">
            <v>4.2427397465034204E-3</v>
          </cell>
          <cell r="I2361">
            <v>2.9594320520526001E-2</v>
          </cell>
          <cell r="J2361" t="str">
            <v>Down</v>
          </cell>
          <cell r="K2361" t="str">
            <v>B120; At4g21390; F18E5.10, T6K22.120</v>
          </cell>
          <cell r="L2361" t="str">
            <v>hypothetical protein OsI_26419 [Oryza sativa Indica Group]</v>
          </cell>
        </row>
        <row r="2362">
          <cell r="A2362" t="str">
            <v>Zlat_10002170</v>
          </cell>
          <cell r="B2362">
            <v>1041.9916147649899</v>
          </cell>
          <cell r="C2362">
            <v>1670.4305029806001</v>
          </cell>
          <cell r="D2362">
            <v>413.55272654939</v>
          </cell>
          <cell r="E2362">
            <v>0.247572542414351</v>
          </cell>
          <cell r="F2362">
            <v>-4.0392201422981113</v>
          </cell>
          <cell r="G2362">
            <v>-2.0140767767780301</v>
          </cell>
          <cell r="H2362">
            <v>1.8568258959298698E-30</v>
          </cell>
          <cell r="I2362">
            <v>5.5445149894217401E-28</v>
          </cell>
          <cell r="J2362" t="str">
            <v>Down</v>
          </cell>
          <cell r="K2362" t="str">
            <v>WAXY; Synonyms=WX, WX-B; Os06g0133000, LOC_Os06g04200; 134P10.7, P0679C08.19</v>
          </cell>
          <cell r="L2362" t="str">
            <v>glycogen synthetase [Oryza meyeriana var. granulata]</v>
          </cell>
          <cell r="M2362" t="str">
            <v>GO:0004373,GO:0009011,GO:0009501,GO:0009507,GO:0019252,GO:0019863,GO:0043531,GO:0102502</v>
          </cell>
          <cell r="N2362" t="str">
            <v>glycogen (starch) synthase activity|starch synthase activity|amyloplast|chloroplast|starch biosynthetic process|IgE binding|ADP binding|ADP-glucose-starch glucosyltransferase activity</v>
          </cell>
        </row>
        <row r="2363">
          <cell r="A2363" t="str">
            <v>Zlat_10011151</v>
          </cell>
          <cell r="B2363">
            <v>2138.7883026221898</v>
          </cell>
          <cell r="C2363">
            <v>3429.1110520564598</v>
          </cell>
          <cell r="D2363">
            <v>848.46555318793298</v>
          </cell>
          <cell r="E2363">
            <v>0.24743017659900601</v>
          </cell>
          <cell r="F2363">
            <v>-4.0415442196472053</v>
          </cell>
          <cell r="G2363">
            <v>-2.01490663266999</v>
          </cell>
          <cell r="H2363">
            <v>2.18002263090662E-87</v>
          </cell>
          <cell r="I2363">
            <v>5.6583325855423999E-84</v>
          </cell>
          <cell r="J2363" t="str">
            <v>Down</v>
          </cell>
          <cell r="K2363" t="str">
            <v>FLA9; At1g03870; F21M11.20</v>
          </cell>
          <cell r="L2363" t="str">
            <v>Fasciclin-like arabinogalactan protein 13 [Dichanthelium oligosanthes]</v>
          </cell>
          <cell r="M2363" t="str">
            <v>GO:0005886,GO:0009834,GO:0031225,GO:0046658</v>
          </cell>
          <cell r="N2363" t="str">
            <v>plasma membrane|plant-type secondary cell wall biogenesis|anchored component of membrane|anchored component of plasma membrane</v>
          </cell>
        </row>
        <row r="2364">
          <cell r="A2364" t="str">
            <v>Zlat_10020529</v>
          </cell>
          <cell r="B2364">
            <v>70.851304521711697</v>
          </cell>
          <cell r="C2364">
            <v>113.605483293622</v>
          </cell>
          <cell r="D2364">
            <v>28.097125749801499</v>
          </cell>
          <cell r="E2364">
            <v>0.24732191559083799</v>
          </cell>
          <cell r="F2364">
            <v>-4.0433133376436006</v>
          </cell>
          <cell r="G2364">
            <v>-2.0155380099781999</v>
          </cell>
          <cell r="H2364">
            <v>4.50417004321595E-4</v>
          </cell>
          <cell r="I2364">
            <v>4.56669788456107E-3</v>
          </cell>
          <cell r="J2364" t="str">
            <v>Down</v>
          </cell>
          <cell r="L2364" t="str">
            <v>Os05g0108400 [Oryza sativa Japonica Group]</v>
          </cell>
        </row>
        <row r="2365">
          <cell r="A2365" t="str">
            <v>Zlat_10043203</v>
          </cell>
          <cell r="B2365">
            <v>199.694892361103</v>
          </cell>
          <cell r="C2365">
            <v>320.24298006413898</v>
          </cell>
          <cell r="D2365">
            <v>79.146804658067495</v>
          </cell>
          <cell r="E2365">
            <v>0.247146103381301</v>
          </cell>
          <cell r="F2365">
            <v>-4.0461896275871441</v>
          </cell>
          <cell r="G2365">
            <v>-2.0165639344213702</v>
          </cell>
          <cell r="H2365">
            <v>8.3306810620181205E-15</v>
          </cell>
          <cell r="I2365">
            <v>5.9553779744621905E-13</v>
          </cell>
          <cell r="J2365" t="str">
            <v>Down</v>
          </cell>
          <cell r="L2365" t="str">
            <v>NB-ARC domain containing protein, expressed [Oryza sativa Japonica Group]</v>
          </cell>
          <cell r="M2365" t="str">
            <v>GO:0005524,GO:0006952,GO:0043531</v>
          </cell>
          <cell r="N2365" t="str">
            <v>ATP binding|defense response|ADP binding</v>
          </cell>
        </row>
        <row r="2366">
          <cell r="A2366" t="str">
            <v>Zlat_10020636</v>
          </cell>
          <cell r="B2366">
            <v>219.312784132715</v>
          </cell>
          <cell r="C2366">
            <v>351.883941140395</v>
          </cell>
          <cell r="D2366">
            <v>86.741627125034796</v>
          </cell>
          <cell r="E2366">
            <v>0.24650635332752099</v>
          </cell>
          <cell r="F2366">
            <v>-4.0566905741019532</v>
          </cell>
          <cell r="G2366">
            <v>-2.0203032645276302</v>
          </cell>
          <cell r="H2366">
            <v>2.8160586245789499E-3</v>
          </cell>
          <cell r="I2366">
            <v>2.1190778347578699E-2</v>
          </cell>
          <cell r="J2366" t="str">
            <v>Down</v>
          </cell>
          <cell r="K2366" t="str">
            <v>DIR1; At5g48485; MJE7</v>
          </cell>
          <cell r="L2366" t="str">
            <v>PREDICTED: putative lipid-transfer protein DIR1 [Oryza brachyantha]</v>
          </cell>
          <cell r="M2366" t="str">
            <v>GO:0005504,GO:0005783,GO:0006869,GO:0008270,GO:0009506,GO:0009627,GO:0009862,GO:0043621,GO:0048046</v>
          </cell>
          <cell r="N2366" t="str">
            <v>fatty acid binding|endoplasmic reticulum|lipid transport|zinc ion binding|plasmodesma|systemic acquired resistance|systemic acquired resistance, salicylic acid mediated signaling pathway|protein self-association|apoplast</v>
          </cell>
        </row>
        <row r="2367">
          <cell r="A2367" t="str">
            <v>Zlat_10041381</v>
          </cell>
          <cell r="B2367">
            <v>79.412238324426795</v>
          </cell>
          <cell r="C2367">
            <v>127.424080527496</v>
          </cell>
          <cell r="D2367">
            <v>31.400396121358</v>
          </cell>
          <cell r="E2367">
            <v>0.246424349238937</v>
          </cell>
          <cell r="F2367">
            <v>-4.058040543024358</v>
          </cell>
          <cell r="G2367">
            <v>-2.02078327882744</v>
          </cell>
          <cell r="H2367">
            <v>6.81652617701786E-7</v>
          </cell>
          <cell r="I2367">
            <v>1.464056182463E-5</v>
          </cell>
          <cell r="J2367" t="str">
            <v>Down</v>
          </cell>
          <cell r="L2367" t="str">
            <v>PREDICTED: NAC domain-containing protein 92-like [Oryza brachyantha]</v>
          </cell>
          <cell r="M2367" t="str">
            <v>GO:0003677,GO:0003700,GO:0005634,GO:0005737</v>
          </cell>
          <cell r="N2367" t="str">
            <v>DNA binding|DNA-binding transcription factor activity|nucleus|cytoplasm</v>
          </cell>
        </row>
        <row r="2368">
          <cell r="A2368" t="str">
            <v>Zlat_10004127</v>
          </cell>
          <cell r="B2368">
            <v>441.67200036082801</v>
          </cell>
          <cell r="C2368">
            <v>708.72329822492304</v>
          </cell>
          <cell r="D2368">
            <v>174.620702496734</v>
          </cell>
          <cell r="E2368">
            <v>0.24638769874518099</v>
          </cell>
          <cell r="F2368">
            <v>-4.0586441818843388</v>
          </cell>
          <cell r="G2368">
            <v>-2.02099786564975</v>
          </cell>
          <cell r="H2368">
            <v>1.8395810281322699E-28</v>
          </cell>
          <cell r="I2368">
            <v>4.63217485457008E-26</v>
          </cell>
          <cell r="J2368" t="str">
            <v>Down</v>
          </cell>
          <cell r="K2368" t="str">
            <v>EXPA6; Synonyms=EXP6; Os03g0336400, LOC_Os03g21820</v>
          </cell>
          <cell r="L2368" t="str">
            <v>hypothetical protein OsI_11465 [Oryza sativa Indica Group]</v>
          </cell>
        </row>
        <row r="2369">
          <cell r="A2369" t="str">
            <v>Zlat_10001054</v>
          </cell>
          <cell r="B2369">
            <v>26.390810561887999</v>
          </cell>
          <cell r="C2369">
            <v>42.3697460485131</v>
          </cell>
          <cell r="D2369">
            <v>10.4118750752629</v>
          </cell>
          <cell r="E2369">
            <v>0.245738434762894</v>
          </cell>
          <cell r="F2369">
            <v>-4.0693675003052387</v>
          </cell>
          <cell r="G2369">
            <v>-2.0248045745690799</v>
          </cell>
          <cell r="H2369">
            <v>4.26498145509982E-3</v>
          </cell>
          <cell r="I2369">
            <v>2.9720983944233399E-2</v>
          </cell>
          <cell r="J2369" t="str">
            <v>Down</v>
          </cell>
          <cell r="K2369" t="str">
            <v>UGT89B2 {ECO:0000303|PubMed:15610349}</v>
          </cell>
          <cell r="L2369" t="str">
            <v>PREDICTED: UDP-glycosyltransferase 89B2-like [Oryza brachyantha]</v>
          </cell>
          <cell r="M2369" t="str">
            <v>GO:0016758</v>
          </cell>
          <cell r="N2369" t="str">
            <v>transferase activity, transferring hexosyl groups</v>
          </cell>
        </row>
        <row r="2370">
          <cell r="A2370" t="str">
            <v>Zlat_10037818</v>
          </cell>
          <cell r="B2370">
            <v>21.605454631909002</v>
          </cell>
          <cell r="C2370">
            <v>34.710236037936099</v>
          </cell>
          <cell r="D2370">
            <v>8.5006732258818403</v>
          </cell>
          <cell r="E2370">
            <v>0.244903930258243</v>
          </cell>
          <cell r="F2370">
            <v>-4.0832337763854314</v>
          </cell>
          <cell r="G2370">
            <v>-2.0297121681942198</v>
          </cell>
          <cell r="H2370">
            <v>9.9400184514274494E-3</v>
          </cell>
          <cell r="I2370">
            <v>5.88414215066781E-2</v>
          </cell>
          <cell r="J2370" t="str">
            <v>Down</v>
          </cell>
          <cell r="K2370" t="str">
            <v>PLAT1 {ECO:0000303|PubMed:25396746}; At4g39730 {ECO:0000312|Araport:AT4G39730}</v>
          </cell>
          <cell r="L2370" t="str">
            <v>Os06g0221300 [Oryza sativa Japonica Group]</v>
          </cell>
          <cell r="M2370" t="str">
            <v>GO:0004096,GO:0005773,GO:0005774,GO:0005783,GO:0005886,GO:0009409,GO:0009414,GO:0009507,GO:0009535,GO:0009579,GO:0009651,GO:0010287,GO:0020037,GO:0040008</v>
          </cell>
          <cell r="N2370" t="str">
            <v>catalase activity|vacuole|vacuolar membrane|endoplasmic reticulum|plasma membrane|response to cold|response to water deprivation|chloroplast|chloroplast thylakoid membrane|thylakoid|response to salt stress|plastoglobule|heme binding|regulation of growth</v>
          </cell>
        </row>
        <row r="2371">
          <cell r="A2371" t="str">
            <v>Zlat_10011486</v>
          </cell>
          <cell r="B2371">
            <v>179.11142091293701</v>
          </cell>
          <cell r="C2371">
            <v>287.83231754863402</v>
          </cell>
          <cell r="D2371">
            <v>70.390524277240303</v>
          </cell>
          <cell r="E2371">
            <v>0.24455392944312701</v>
          </cell>
          <cell r="F2371">
            <v>-4.0890776209447823</v>
          </cell>
          <cell r="G2371">
            <v>-2.0317754490929998</v>
          </cell>
          <cell r="H2371">
            <v>1.24943926508762E-13</v>
          </cell>
          <cell r="I2371">
            <v>7.7070457246625005E-12</v>
          </cell>
          <cell r="J2371" t="str">
            <v>Down</v>
          </cell>
          <cell r="K2371" t="str">
            <v>PER70; Synonyms=POX2B, PRX70</v>
          </cell>
          <cell r="L2371" t="str">
            <v>peroxidase P7 [Brachypodium distachyon]</v>
          </cell>
          <cell r="M2371" t="str">
            <v>GO:0004601,GO:0005576,GO:0006979,GO:0020037,GO:0042744,GO:0046872</v>
          </cell>
          <cell r="N2371" t="str">
            <v>peroxidase activity|extracellular region|response to oxidative stress|heme binding|hydrogen peroxide catabolic process|metal ion binding</v>
          </cell>
          <cell r="O2371" t="str">
            <v>ko00940</v>
          </cell>
          <cell r="P2371" t="str">
            <v>Phenylpropanoid biosynthesis</v>
          </cell>
        </row>
        <row r="2372">
          <cell r="A2372" t="str">
            <v>Zlat_10031635</v>
          </cell>
          <cell r="B2372">
            <v>46.5256448157675</v>
          </cell>
          <cell r="C2372">
            <v>74.7889146152162</v>
          </cell>
          <cell r="D2372">
            <v>18.262375016318799</v>
          </cell>
          <cell r="E2372">
            <v>0.24418558699878801</v>
          </cell>
          <cell r="F2372">
            <v>-4.0952458017309734</v>
          </cell>
          <cell r="G2372">
            <v>-2.03395004681032</v>
          </cell>
          <cell r="H2372">
            <v>7.4558103396985605E-4</v>
          </cell>
          <cell r="I2372">
            <v>7.05677286064821E-3</v>
          </cell>
          <cell r="J2372" t="str">
            <v>Down</v>
          </cell>
          <cell r="K2372" t="str">
            <v>BHLH25; Synonyms=EN29; At4g37850; T28I19.130</v>
          </cell>
          <cell r="L2372" t="str">
            <v>transcription factor bHLH25-like [Panicum hallii]</v>
          </cell>
          <cell r="M2372" t="str">
            <v>GO:0003677,GO:0003700,GO:0005634,GO:0006355,GO:0046983</v>
          </cell>
          <cell r="N2372" t="str">
            <v>DNA binding|DNA-binding transcription factor activity|nucleus|regulation of transcription, DNA-templated|protein dimerization activity</v>
          </cell>
        </row>
        <row r="2373">
          <cell r="A2373" t="str">
            <v>Zlat_10014270</v>
          </cell>
          <cell r="B2373">
            <v>33.868235750531198</v>
          </cell>
          <cell r="C2373">
            <v>54.455723354937398</v>
          </cell>
          <cell r="D2373">
            <v>13.2807481461251</v>
          </cell>
          <cell r="E2373">
            <v>0.24388158540402399</v>
          </cell>
          <cell r="F2373">
            <v>-4.1003505793328348</v>
          </cell>
          <cell r="G2373">
            <v>-2.0357472652044502</v>
          </cell>
          <cell r="H2373">
            <v>1.0622740168825199E-3</v>
          </cell>
          <cell r="I2373">
            <v>9.4949006298410896E-3</v>
          </cell>
          <cell r="J2373" t="str">
            <v>Down</v>
          </cell>
          <cell r="K2373" t="str">
            <v>HSR201</v>
          </cell>
          <cell r="L2373" t="str">
            <v>predicted protein, partial [Hordeum vulgare subsp. vulgare]</v>
          </cell>
          <cell r="M2373" t="str">
            <v>GO:0016747</v>
          </cell>
          <cell r="N2373" t="str">
            <v>transferase activity, transferring acyl groups other than amino-acyl groups</v>
          </cell>
        </row>
        <row r="2374">
          <cell r="A2374" t="str">
            <v>Zlat_10021791</v>
          </cell>
          <cell r="B2374">
            <v>51.358092109514203</v>
          </cell>
          <cell r="C2374">
            <v>82.579965719141299</v>
          </cell>
          <cell r="D2374">
            <v>20.136218499887001</v>
          </cell>
          <cell r="E2374">
            <v>0.24383902711187</v>
          </cell>
          <cell r="F2374">
            <v>-4.1010662314577466</v>
          </cell>
          <cell r="G2374">
            <v>-2.0359990431101598</v>
          </cell>
          <cell r="H2374">
            <v>5.5598191403378097E-5</v>
          </cell>
          <cell r="I2374">
            <v>7.3616556004170398E-4</v>
          </cell>
          <cell r="J2374" t="str">
            <v>Down</v>
          </cell>
          <cell r="K2374" t="str">
            <v>At5g03700; F17C15.120</v>
          </cell>
          <cell r="L2374" t="str">
            <v>PAN domain-containing protein At5g03700-like [Aegilops tauschii subsp. tauschii]</v>
          </cell>
          <cell r="M2374" t="str">
            <v>GO:0005768,GO:0005794,GO:0005802,GO:0005886,GO:0016021,GO:0048544</v>
          </cell>
          <cell r="N2374" t="str">
            <v>endosome|Golgi apparatus|trans-Golgi network|plasma membrane|integral component of membrane|recognition of pollen</v>
          </cell>
        </row>
        <row r="2375">
          <cell r="A2375" t="str">
            <v>Zlat_10025330</v>
          </cell>
          <cell r="B2375">
            <v>26.5948349030575</v>
          </cell>
          <cell r="C2375">
            <v>42.768294775112302</v>
          </cell>
          <cell r="D2375">
            <v>10.4213750310027</v>
          </cell>
          <cell r="E2375">
            <v>0.24367057620139501</v>
          </cell>
          <cell r="F2375">
            <v>-4.1039013227985919</v>
          </cell>
          <cell r="G2375">
            <v>-2.03699604214852</v>
          </cell>
          <cell r="H2375">
            <v>2.15436522384298E-2</v>
          </cell>
          <cell r="I2375">
            <v>0.108044906032719</v>
          </cell>
          <cell r="J2375" t="str">
            <v>Down</v>
          </cell>
          <cell r="L2375" t="str">
            <v>hypothetical protein OsI_33632 [Oryza sativa Indica Group]</v>
          </cell>
          <cell r="M2375" t="str">
            <v>GO:0009744,GO:0009749,GO:0042594,GO:0046872</v>
          </cell>
          <cell r="N2375" t="str">
            <v>response to sucrose|response to glucose|response to starvation|metal ion binding</v>
          </cell>
        </row>
        <row r="2376">
          <cell r="A2376" t="str">
            <v>Zlat_10017520</v>
          </cell>
          <cell r="B2376">
            <v>554.55779002060297</v>
          </cell>
          <cell r="C2376">
            <v>891.830326506083</v>
          </cell>
          <cell r="D2376">
            <v>217.285253535122</v>
          </cell>
          <cell r="E2376">
            <v>0.24363967794903199</v>
          </cell>
          <cell r="F2376">
            <v>-4.1044217773477527</v>
          </cell>
          <cell r="G2376">
            <v>-2.0371789923538</v>
          </cell>
          <cell r="H2376">
            <v>4.3387658498333699E-35</v>
          </cell>
          <cell r="I2376">
            <v>1.7428409202985401E-32</v>
          </cell>
          <cell r="J2376" t="str">
            <v>Down</v>
          </cell>
          <cell r="K2376" t="str">
            <v>NPF3.1; Synonyms=NITR; At1g68570; F24J5.19</v>
          </cell>
          <cell r="L2376" t="str">
            <v>protein NRT1/ PTR FAMILY 3.1 [Oryza sativa Japonica Group]</v>
          </cell>
          <cell r="M2376" t="str">
            <v>GO:0005886,GO:0010336,GO:0015333,GO:0016021,GO:0035673,GO:0042128,GO:0097708,GO:1904680</v>
          </cell>
          <cell r="N2376" t="str">
            <v>plasma membrane|gibberellic acid homeostasis|peptide:proton symporter activity|integral component of membrane|oligopeptide transmembrane transporter activity|nitrate assimilation|intracellular vesicle|peptide transmembrane transporter activity</v>
          </cell>
        </row>
        <row r="2377">
          <cell r="A2377" t="str">
            <v>Zlat_10017893</v>
          </cell>
          <cell r="B2377">
            <v>137.02142826670701</v>
          </cell>
          <cell r="C2377">
            <v>220.45953260958501</v>
          </cell>
          <cell r="D2377">
            <v>53.583323923829099</v>
          </cell>
          <cell r="E2377">
            <v>0.24305287818386501</v>
          </cell>
          <cell r="F2377">
            <v>-4.1143310355844394</v>
          </cell>
          <cell r="G2377">
            <v>-2.0406578765518502</v>
          </cell>
          <cell r="H2377">
            <v>5.3193084513596102E-11</v>
          </cell>
          <cell r="I2377">
            <v>2.2435513220722002E-9</v>
          </cell>
          <cell r="J2377" t="str">
            <v>Down</v>
          </cell>
          <cell r="L2377" t="str">
            <v>hypothetical protein OsJ_30143 [Oryza sativa Japonica Group]</v>
          </cell>
        </row>
        <row r="2378">
          <cell r="A2378" t="str">
            <v>Zlat_10011225</v>
          </cell>
          <cell r="B2378">
            <v>27634.3375763607</v>
          </cell>
          <cell r="C2378">
            <v>44478.131300677698</v>
          </cell>
          <cell r="D2378">
            <v>10790.5438520437</v>
          </cell>
          <cell r="E2378">
            <v>0.24260335442373401</v>
          </cell>
          <cell r="F2378">
            <v>-4.1219545474766504</v>
          </cell>
          <cell r="G2378">
            <v>-2.0433285964609702</v>
          </cell>
          <cell r="H2378">
            <v>2.82418765758478E-186</v>
          </cell>
          <cell r="I2378">
            <v>4.76468699711128E-182</v>
          </cell>
          <cell r="J2378" t="str">
            <v>Down</v>
          </cell>
          <cell r="K2378" t="str">
            <v>AP25 {ECO:0000303|PubMed:23385589}; Synonyms=RADC1 {ECO:0000303|PubMed:15215597}; Os03g0186900 {ECO:0000312|EMBL:BAF11119.1}, LOC_Os03g08790 {ECO:0000312|EMBL:ABF94364.1}</v>
          </cell>
          <cell r="L2378" t="str">
            <v>PREDICTED: protein ASPARTIC PROTEASE IN GUARD CELL 2 [Oryza brachyantha]</v>
          </cell>
          <cell r="M2378" t="str">
            <v>GO:0004190,GO:0006508,GO:0009505,GO:0009627,GO:0030163,GO:0043067,GO:0048046</v>
          </cell>
          <cell r="N2378" t="str">
            <v>aspartic-type endopeptidase activity|proteolysis|plant-type cell wall|systemic acquired resistance|protein catabolic process|regulation of programmed cell death|apoplast</v>
          </cell>
        </row>
        <row r="2379">
          <cell r="A2379" t="str">
            <v>Zlat_10014566</v>
          </cell>
          <cell r="B2379">
            <v>17.007308036811501</v>
          </cell>
          <cell r="C2379">
            <v>27.373825053415501</v>
          </cell>
          <cell r="D2379">
            <v>6.64079102020757</v>
          </cell>
          <cell r="E2379">
            <v>0.242596385680451</v>
          </cell>
          <cell r="F2379">
            <v>-4.1220729533753415</v>
          </cell>
          <cell r="G2379">
            <v>-2.0433700382448201</v>
          </cell>
          <cell r="H2379">
            <v>2.1768020423652699E-2</v>
          </cell>
          <cell r="I2379">
            <v>0.108899016623752</v>
          </cell>
          <cell r="J2379" t="str">
            <v>Down</v>
          </cell>
          <cell r="K2379" t="str">
            <v>EXPA2; Synonyms=EXP2; Os01g0823100, LOC_Os01g60770; OsJ_03905 {ECO:0000312|EMBL:EAZ13980.1}, P0031D02.10, P0485B12.42</v>
          </cell>
          <cell r="L2379" t="str">
            <v>hypothetical protein OsI_04249 [Oryza sativa Indica Group]</v>
          </cell>
        </row>
        <row r="2380">
          <cell r="A2380" t="str">
            <v>Zlat_10040855</v>
          </cell>
          <cell r="B2380">
            <v>23.4805013707198</v>
          </cell>
          <cell r="C2380">
            <v>37.809322336441703</v>
          </cell>
          <cell r="D2380">
            <v>9.1516804049978795</v>
          </cell>
          <cell r="E2380">
            <v>0.24204825263893201</v>
          </cell>
          <cell r="F2380">
            <v>-4.1314076391690344</v>
          </cell>
          <cell r="G2380">
            <v>-2.04663341555431</v>
          </cell>
          <cell r="H2380">
            <v>6.5624049205576596E-3</v>
          </cell>
          <cell r="I2380">
            <v>4.2249316319300997E-2</v>
          </cell>
          <cell r="J2380" t="str">
            <v>Down</v>
          </cell>
          <cell r="L2380" t="str">
            <v>PREDICTED: uncharacterized protein LOC102715865 [Oryza brachyantha]</v>
          </cell>
        </row>
        <row r="2381">
          <cell r="A2381" t="str">
            <v>Zlat_10038962</v>
          </cell>
          <cell r="B2381">
            <v>49.333405832056201</v>
          </cell>
          <cell r="C2381">
            <v>79.496930447156302</v>
          </cell>
          <cell r="D2381">
            <v>19.169881216956199</v>
          </cell>
          <cell r="E2381">
            <v>0.241139891932041</v>
          </cell>
          <cell r="F2381">
            <v>-4.1469704244614327</v>
          </cell>
          <cell r="G2381">
            <v>-2.0520577582072299</v>
          </cell>
          <cell r="H2381">
            <v>7.0742521707288598E-5</v>
          </cell>
          <cell r="I2381">
            <v>9.1315767691175695E-4</v>
          </cell>
          <cell r="J2381" t="str">
            <v>Down</v>
          </cell>
          <cell r="L2381" t="str">
            <v>Poly(U)-specific endoribonuclease-B [Zea mays]</v>
          </cell>
        </row>
        <row r="2382">
          <cell r="A2382" t="str">
            <v>Zlat_10006211</v>
          </cell>
          <cell r="B2382">
            <v>167.15759589095001</v>
          </cell>
          <cell r="C2382">
            <v>269.36652630062201</v>
          </cell>
          <cell r="D2382">
            <v>64.948665481277501</v>
          </cell>
          <cell r="E2382">
            <v>0.241116319734519</v>
          </cell>
          <cell r="F2382">
            <v>-4.1473758437464934</v>
          </cell>
          <cell r="G2382">
            <v>-2.0521987931661201</v>
          </cell>
          <cell r="H2382">
            <v>4.2620325119655598E-13</v>
          </cell>
          <cell r="I2382">
            <v>2.4499063205918501E-11</v>
          </cell>
          <cell r="J2382" t="str">
            <v>Down</v>
          </cell>
          <cell r="L2382" t="str">
            <v>hypothetical protein OsJ_33455 [Oryza sativa Japonica Group]</v>
          </cell>
          <cell r="M2382" t="str">
            <v>GO:0001653,GO:0004672,GO:0004674,GO:0004714,GO:0005524,GO:0005886,GO:0006970,GO:0009506,GO:0010555,GO:0016021,GO:0017046,GO:0042277,GO:0046777,GO:0048831,GO:0090548,GO:1902025,GO:2000280</v>
          </cell>
          <cell r="N2382" t="str">
            <v>peptide receptor activity|protein kinase activity|protein serine/threonine kinase activity|transmembrane receptor protein tyrosine kinase activity|ATP binding|plasma membrane|response to osmotic stress|plasmodesma|response to mannitol|integral component of membrane|peptide hormone binding|peptide binding|protein autophosphorylation|regulation of shoot system development|response to nitrate starvation|nitrate import|regulation of root development</v>
          </cell>
        </row>
        <row r="2383">
          <cell r="A2383" t="str">
            <v>Zlat_10031647</v>
          </cell>
          <cell r="B2383">
            <v>546.01579455963702</v>
          </cell>
          <cell r="C2383">
            <v>880.971187171559</v>
          </cell>
          <cell r="D2383">
            <v>211.06040194771501</v>
          </cell>
          <cell r="E2383">
            <v>0.23957696349337501</v>
          </cell>
          <cell r="F2383">
            <v>-4.17402401891471</v>
          </cell>
          <cell r="G2383">
            <v>-2.0614389023351798</v>
          </cell>
          <cell r="H2383">
            <v>8.0955998596163699E-11</v>
          </cell>
          <cell r="I2383">
            <v>3.3723670427552502E-9</v>
          </cell>
          <cell r="J2383" t="str">
            <v>Down</v>
          </cell>
          <cell r="K2383" t="str">
            <v>BLH7; At2g16400; F16F14.10</v>
          </cell>
          <cell r="L2383" t="str">
            <v>BEL1-like homeodomain protein 7 [Setaria italica]</v>
          </cell>
          <cell r="M2383" t="str">
            <v>GO:0003677,GO:0003700,GO:0005634</v>
          </cell>
          <cell r="N2383" t="str">
            <v>DNA binding|DNA-binding transcription factor activity|nucleus</v>
          </cell>
        </row>
        <row r="2384">
          <cell r="A2384" t="str">
            <v>Zlat_10021916</v>
          </cell>
          <cell r="B2384">
            <v>1908.3242798440499</v>
          </cell>
          <cell r="C2384">
            <v>3080.2252234708999</v>
          </cell>
          <cell r="D2384">
            <v>736.42333621720297</v>
          </cell>
          <cell r="E2384">
            <v>0.23908100310514899</v>
          </cell>
          <cell r="F2384">
            <v>-4.182682802113705</v>
          </cell>
          <cell r="G2384">
            <v>-2.06442859392526</v>
          </cell>
          <cell r="H2384">
            <v>9.3362988763533398E-30</v>
          </cell>
          <cell r="I2384">
            <v>2.6472722410580999E-27</v>
          </cell>
          <cell r="J2384" t="str">
            <v>Down</v>
          </cell>
          <cell r="K2384" t="str">
            <v>CIPK25; Os06g0543400, LOC_Os06g35160; B1068H08.30, P0007G12.2</v>
          </cell>
          <cell r="L2384" t="str">
            <v>PREDICTED: CBL-interacting protein kinase 25-like [Oryza brachyantha]</v>
          </cell>
          <cell r="M2384" t="str">
            <v>GO:0004674,GO:0005524,GO:0007165</v>
          </cell>
          <cell r="N2384" t="str">
            <v>protein serine/threonine kinase activity|ATP binding|signal transduction</v>
          </cell>
        </row>
        <row r="2385">
          <cell r="A2385" t="str">
            <v>Zlat_10018924</v>
          </cell>
          <cell r="B2385">
            <v>59.883354643991503</v>
          </cell>
          <cell r="C2385">
            <v>96.785335533726098</v>
          </cell>
          <cell r="D2385">
            <v>22.9813737542569</v>
          </cell>
          <cell r="E2385">
            <v>0.23744685729015999</v>
          </cell>
          <cell r="F2385">
            <v>-4.2114686688735592</v>
          </cell>
          <cell r="G2385">
            <v>-2.0743234332453602</v>
          </cell>
          <cell r="H2385">
            <v>9.4437822734700301E-6</v>
          </cell>
          <cell r="I2385">
            <v>1.5349330514037799E-4</v>
          </cell>
          <cell r="J2385" t="str">
            <v>Down</v>
          </cell>
          <cell r="K2385" t="str">
            <v>GSTU6; Os10g0530900, LOC_Os10g38740; OSJNBb0038A07.2</v>
          </cell>
          <cell r="L2385" t="str">
            <v>uncharacterized protein LOC4349185 [Oryza sativa Japonica Group]</v>
          </cell>
          <cell r="M2385" t="str">
            <v>GO:0004364,GO:0005737,GO:0006749</v>
          </cell>
          <cell r="N2385" t="str">
            <v>glutathione transferase activity|cytoplasm|glutathione metabolic process</v>
          </cell>
          <cell r="O2385" t="str">
            <v>ko00982,ko00480,ko00980</v>
          </cell>
          <cell r="P2385" t="str">
            <v>Drug metabolism - cytochrome P450|Glutathione metabolism|Metabolism of xenobiotics by cytochrome P450</v>
          </cell>
        </row>
        <row r="2386">
          <cell r="A2386" t="str">
            <v>Zlat_10029937</v>
          </cell>
          <cell r="B2386">
            <v>18.051717127723698</v>
          </cell>
          <cell r="C2386">
            <v>29.179504572223198</v>
          </cell>
          <cell r="D2386">
            <v>6.92392968322428</v>
          </cell>
          <cell r="E2386">
            <v>0.23728743118604401</v>
          </cell>
          <cell r="F2386">
            <v>-4.2142982247380605</v>
          </cell>
          <cell r="G2386">
            <v>-2.0752924100562802</v>
          </cell>
          <cell r="H2386">
            <v>1.6833033455685199E-2</v>
          </cell>
          <cell r="I2386">
            <v>8.9347210140275496E-2</v>
          </cell>
          <cell r="J2386" t="str">
            <v>Down</v>
          </cell>
        </row>
        <row r="2387">
          <cell r="A2387" t="str">
            <v>Zlat_10005023</v>
          </cell>
          <cell r="B2387">
            <v>16.499945388472899</v>
          </cell>
          <cell r="C2387">
            <v>26.689802344168601</v>
          </cell>
          <cell r="D2387">
            <v>6.3100884327773104</v>
          </cell>
          <cell r="E2387">
            <v>0.23642319832151101</v>
          </cell>
          <cell r="F2387">
            <v>-4.2297033755549815</v>
          </cell>
          <cell r="G2387">
            <v>-2.0805564922764499</v>
          </cell>
          <cell r="H2387">
            <v>2.19689095556002E-2</v>
          </cell>
          <cell r="I2387">
            <v>0.109639838222905</v>
          </cell>
          <cell r="J2387" t="str">
            <v>Down</v>
          </cell>
          <cell r="L2387" t="str">
            <v>Os10g0186800 [Oryza sativa Japonica Group]</v>
          </cell>
          <cell r="O2387" t="str">
            <v>ko03430,ko03030,ko03460,ko03440,ko03420</v>
          </cell>
          <cell r="P2387" t="str">
            <v>Mismatch repair|DNA replication|Fanconi anemia pathway|Homologous recombination|Nucleotide excision repair</v>
          </cell>
        </row>
        <row r="2388">
          <cell r="A2388" t="str">
            <v>Zlat_10047644</v>
          </cell>
          <cell r="B2388">
            <v>87.197997188303603</v>
          </cell>
          <cell r="C2388">
            <v>141.05673043293899</v>
          </cell>
          <cell r="D2388">
            <v>33.339263943668399</v>
          </cell>
          <cell r="E2388">
            <v>0.23635358512381299</v>
          </cell>
          <cell r="F2388">
            <v>-4.2309491496655465</v>
          </cell>
          <cell r="G2388">
            <v>-2.08098134653893</v>
          </cell>
          <cell r="H2388">
            <v>8.6473087607673805E-8</v>
          </cell>
          <cell r="I2388">
            <v>2.1987753745728198E-6</v>
          </cell>
          <cell r="J2388" t="str">
            <v>Down</v>
          </cell>
          <cell r="K2388" t="str">
            <v>MIZ1; At2g41660; T32G6.18</v>
          </cell>
          <cell r="L2388" t="str">
            <v>protein MIZU-KUSSEI 1 [Oryza sativa Japonica Group]</v>
          </cell>
          <cell r="M2388" t="str">
            <v>GO:0005737,GO:0005783,GO:0005789,GO:0009658,GO:0010274,GO:0016020,GO:0032541</v>
          </cell>
          <cell r="N2388" t="str">
            <v>cytoplasm|endoplasmic reticulum|endoplasmic reticulum membrane|chloroplast organization|hydrotropism|membrane|cortical endoplasmic reticulum</v>
          </cell>
        </row>
        <row r="2389">
          <cell r="A2389" t="str">
            <v>Zlat_10010822</v>
          </cell>
          <cell r="B2389">
            <v>346.68430534625401</v>
          </cell>
          <cell r="C2389">
            <v>561.30829676406302</v>
          </cell>
          <cell r="D2389">
            <v>132.060313928445</v>
          </cell>
          <cell r="E2389">
            <v>0.23527233552358201</v>
          </cell>
          <cell r="F2389">
            <v>-4.2503934760309594</v>
          </cell>
          <cell r="G2389">
            <v>-2.0875964035190901</v>
          </cell>
          <cell r="H2389">
            <v>3.4363781390166101E-18</v>
          </cell>
          <cell r="I2389">
            <v>3.6926837951177801E-16</v>
          </cell>
          <cell r="J2389" t="str">
            <v>Down</v>
          </cell>
          <cell r="K2389" t="str">
            <v>rccR</v>
          </cell>
          <cell r="L2389" t="str">
            <v>red chlorophyll catabolite reductase isoform X1 [Brachypodium distachyon]</v>
          </cell>
          <cell r="M2389" t="str">
            <v>GO:0009570,GO:0015996,GO:0051743</v>
          </cell>
          <cell r="N2389" t="str">
            <v>chloroplast stroma|chlorophyll catabolic process|red chlorophyll catabolite reductase activity</v>
          </cell>
        </row>
        <row r="2390">
          <cell r="A2390" t="str">
            <v>Zlat_10005700</v>
          </cell>
          <cell r="B2390">
            <v>41.3612584803749</v>
          </cell>
          <cell r="C2390">
            <v>67.003735935736202</v>
          </cell>
          <cell r="D2390">
            <v>15.7187810250135</v>
          </cell>
          <cell r="E2390">
            <v>0.234595590909879</v>
          </cell>
          <cell r="F2390">
            <v>-4.262654707709979</v>
          </cell>
          <cell r="G2390">
            <v>-2.0917521958953098</v>
          </cell>
          <cell r="H2390">
            <v>2.1653234186147001E-4</v>
          </cell>
          <cell r="I2390">
            <v>2.41335959549707E-3</v>
          </cell>
          <cell r="J2390" t="str">
            <v>Down</v>
          </cell>
          <cell r="L2390" t="str">
            <v>Os03g0313800 [Oryza sativa Japonica Group]</v>
          </cell>
        </row>
        <row r="2391">
          <cell r="A2391" t="str">
            <v>Zlat_10014893</v>
          </cell>
          <cell r="B2391">
            <v>3196.70351564374</v>
          </cell>
          <cell r="C2391">
            <v>5180.4240926869197</v>
          </cell>
          <cell r="D2391">
            <v>1212.9829386005599</v>
          </cell>
          <cell r="E2391">
            <v>0.23414742053896601</v>
          </cell>
          <cell r="F2391">
            <v>-4.2708136510672494</v>
          </cell>
          <cell r="G2391">
            <v>-2.0945109500647301</v>
          </cell>
          <cell r="H2391">
            <v>1.01426716284894E-88</v>
          </cell>
          <cell r="I2391">
            <v>3.11121841898628E-85</v>
          </cell>
          <cell r="J2391" t="str">
            <v>Down</v>
          </cell>
          <cell r="K2391" t="str">
            <v>Sb03g046810</v>
          </cell>
          <cell r="L2391" t="str">
            <v>hypothetical protein OsI_18021 [Oryza sativa Indica Group]</v>
          </cell>
          <cell r="M2391" t="str">
            <v>GO:0004601,GO:0005576,GO:0006979,GO:0020037,GO:0042744,GO:0046872</v>
          </cell>
          <cell r="N2391" t="str">
            <v>peroxidase activity|extracellular region|response to oxidative stress|heme binding|hydrogen peroxide catabolic process|metal ion binding</v>
          </cell>
        </row>
        <row r="2392">
          <cell r="A2392" t="str">
            <v>Zlat_10005141</v>
          </cell>
          <cell r="B2392">
            <v>12.424559857429299</v>
          </cell>
          <cell r="C2392">
            <v>20.137888998365501</v>
          </cell>
          <cell r="D2392">
            <v>4.7112307164931204</v>
          </cell>
          <cell r="E2392">
            <v>0.23394858899438301</v>
          </cell>
          <cell r="F2392">
            <v>-4.2744433907400463</v>
          </cell>
          <cell r="G2392">
            <v>-2.0957365674370299</v>
          </cell>
          <cell r="H2392">
            <v>4.8805836542136501E-2</v>
          </cell>
          <cell r="I2392">
            <v>0.19602506089808</v>
          </cell>
          <cell r="J2392" t="str">
            <v>Down</v>
          </cell>
          <cell r="L2392" t="str">
            <v>cold-responsive protein kinase 1 [Oryza sativa Japonica Group]</v>
          </cell>
          <cell r="M2392" t="str">
            <v>GO:0002237,GO:0004674,GO:0005524,GO:0005886,GO:0009409,GO:0009625,GO:0033160,GO:0046777,GO:0050826</v>
          </cell>
          <cell r="N2392" t="str">
            <v>response to molecule of bacterial origin|protein serine/threonine kinase activity|ATP binding|plasma membrane|response to cold|response to insect|positive regulation of protein import into nucleus, translocation|protein autophosphorylation|response to freezing</v>
          </cell>
        </row>
        <row r="2393">
          <cell r="A2393" t="str">
            <v>Zlat_10001699</v>
          </cell>
          <cell r="B2393">
            <v>401.90151380028499</v>
          </cell>
          <cell r="C2393">
            <v>651.48479800105895</v>
          </cell>
          <cell r="D2393">
            <v>152.318229599511</v>
          </cell>
          <cell r="E2393">
            <v>0.233801663625716</v>
          </cell>
          <cell r="F2393">
            <v>-4.2771295314684377</v>
          </cell>
          <cell r="G2393">
            <v>-2.0966428994231299</v>
          </cell>
          <cell r="H2393">
            <v>2.3010601478800701E-28</v>
          </cell>
          <cell r="I2393">
            <v>5.7089979051300997E-26</v>
          </cell>
          <cell r="J2393" t="str">
            <v>Down</v>
          </cell>
          <cell r="K2393" t="str">
            <v>At1g48100; F21D18.17, F21D18.18</v>
          </cell>
          <cell r="L2393" t="str">
            <v>PREDICTED: polygalacturonase At1g48100-like [Oryza brachyantha]</v>
          </cell>
          <cell r="M2393" t="str">
            <v>GO:0004650,GO:0005576,GO:0005618,GO:0005975,GO:0009831</v>
          </cell>
          <cell r="N2393" t="str">
            <v>polygalacturonase activity|extracellular region|cell wall|carbohydrate metabolic process|plant-type cell wall modification involved in multidimensional cell growth</v>
          </cell>
        </row>
        <row r="2394">
          <cell r="A2394" t="str">
            <v>Zlat_10013411</v>
          </cell>
          <cell r="B2394">
            <v>289.53734897451699</v>
          </cell>
          <cell r="C2394">
            <v>469.55382015769499</v>
          </cell>
          <cell r="D2394">
            <v>109.52087779133799</v>
          </cell>
          <cell r="E2394">
            <v>0.23324456769312801</v>
          </cell>
          <cell r="F2394">
            <v>-4.2873452954997271</v>
          </cell>
          <cell r="G2394">
            <v>-2.10008461403948</v>
          </cell>
          <cell r="H2394">
            <v>1.3045710098072301E-21</v>
          </cell>
          <cell r="I2394">
            <v>1.9138623918658901E-19</v>
          </cell>
          <cell r="J2394" t="str">
            <v>Down</v>
          </cell>
          <cell r="L2394" t="str">
            <v>Os03g0760800 [Oryza sativa Japonica Group]</v>
          </cell>
        </row>
        <row r="2395">
          <cell r="A2395" t="str">
            <v>Zlat_10038342</v>
          </cell>
          <cell r="B2395">
            <v>679.41989982756195</v>
          </cell>
          <cell r="C2395">
            <v>1101.86053511313</v>
          </cell>
          <cell r="D2395">
            <v>256.97926454199001</v>
          </cell>
          <cell r="E2395">
            <v>0.23322304080489201</v>
          </cell>
          <cell r="F2395">
            <v>-4.2877410248525685</v>
          </cell>
          <cell r="G2395">
            <v>-2.1002177711306</v>
          </cell>
          <cell r="H2395">
            <v>2.6629279273498898E-4</v>
          </cell>
          <cell r="I2395">
            <v>2.8863640900944399E-3</v>
          </cell>
          <cell r="J2395" t="str">
            <v>Down</v>
          </cell>
          <cell r="L2395" t="str">
            <v>hypothetical protein OsI_05724 [Oryza sativa Indica Group]</v>
          </cell>
        </row>
        <row r="2396">
          <cell r="A2396" t="str">
            <v>Zlat_10024603</v>
          </cell>
          <cell r="B2396">
            <v>189.513537765846</v>
          </cell>
          <cell r="C2396">
            <v>307.52998861330502</v>
          </cell>
          <cell r="D2396">
            <v>71.497086918386699</v>
          </cell>
          <cell r="E2396">
            <v>0.23248817860260301</v>
          </cell>
          <cell r="F2396">
            <v>-4.3012939669045336</v>
          </cell>
          <cell r="G2396">
            <v>-2.1047707339569501</v>
          </cell>
          <cell r="H2396">
            <v>3.7415056272230001E-15</v>
          </cell>
          <cell r="I2396">
            <v>2.8117123134467402E-13</v>
          </cell>
          <cell r="J2396" t="str">
            <v>Down</v>
          </cell>
          <cell r="K2396" t="str">
            <v>At3g56050; F18O21.10</v>
          </cell>
          <cell r="L2396" t="str">
            <v>putative inactive receptor-like protein kinase [Panicum miliaceum]</v>
          </cell>
        </row>
        <row r="2397">
          <cell r="A2397" t="str">
            <v>Zlat_10031739</v>
          </cell>
          <cell r="B2397">
            <v>132.66154566599999</v>
          </cell>
          <cell r="C2397">
            <v>215.917075798703</v>
          </cell>
          <cell r="D2397">
            <v>49.406015533297001</v>
          </cell>
          <cell r="E2397">
            <v>0.228819399070399</v>
          </cell>
          <cell r="F2397">
            <v>-4.3702588332221701</v>
          </cell>
          <cell r="G2397">
            <v>-2.1277187274027201</v>
          </cell>
          <cell r="H2397">
            <v>2.1746221644893301E-11</v>
          </cell>
          <cell r="I2397">
            <v>9.7834801432265404E-10</v>
          </cell>
          <cell r="J2397" t="str">
            <v>Down</v>
          </cell>
          <cell r="K2397" t="str">
            <v>NAC054; Synonyms=CUC1, NAC1; At3g15170; F4B12.8</v>
          </cell>
          <cell r="L2397" t="str">
            <v>Os04g0515900 [Oryza sativa Japonica Group]</v>
          </cell>
          <cell r="M2397" t="str">
            <v>GO:0003677,GO:0003700,GO:0005634,GO:0009908,GO:0010014,GO:0010072,GO:0010223,GO:0048527,GO:0051782,GO:0090691</v>
          </cell>
          <cell r="N2397" t="str">
            <v>DNA binding|DNA-binding transcription factor activity|nucleus|flower development|meristem initiation|primary shoot apical meristem specification|secondary shoot formation|lateral root development|negative regulation of cell division|formation of plant organ boundary</v>
          </cell>
        </row>
        <row r="2398">
          <cell r="A2398" t="str">
            <v>Zlat_10019248</v>
          </cell>
          <cell r="B2398">
            <v>67.8061103399275</v>
          </cell>
          <cell r="C2398">
            <v>110.36172553586</v>
          </cell>
          <cell r="D2398">
            <v>25.250495143995199</v>
          </cell>
          <cell r="E2398">
            <v>0.228797574715254</v>
          </cell>
          <cell r="F2398">
            <v>-4.3706756998824501</v>
          </cell>
          <cell r="G2398">
            <v>-2.1278563354494699</v>
          </cell>
          <cell r="H2398">
            <v>1.3835921108136299E-6</v>
          </cell>
          <cell r="I2398">
            <v>2.79887080354158E-5</v>
          </cell>
          <cell r="J2398" t="str">
            <v>Down</v>
          </cell>
          <cell r="K2398" t="str">
            <v>SCPL24; Synonyms=BRS1; At4g30610; F17I23.50</v>
          </cell>
          <cell r="L2398" t="str">
            <v>hypothetical protein OsI_09265 [Oryza sativa Indica Group]</v>
          </cell>
          <cell r="M2398" t="str">
            <v>GO:0004185,GO:0005615,GO:0006508,GO:0009742,GO:0051603</v>
          </cell>
          <cell r="N2398" t="str">
            <v>serine-type carboxypeptidase activity|extracellular space|proteolysis|brassinosteroid mediated signaling pathway|proteolysis involved in cellular protein catabolic process</v>
          </cell>
        </row>
        <row r="2399">
          <cell r="A2399" t="str">
            <v>Zlat_10001707</v>
          </cell>
          <cell r="B2399">
            <v>40.532704814956098</v>
          </cell>
          <cell r="C2399">
            <v>65.974110404666405</v>
          </cell>
          <cell r="D2399">
            <v>15.0912992252458</v>
          </cell>
          <cell r="E2399">
            <v>0.22874577819511399</v>
          </cell>
          <cell r="F2399">
            <v>-4.3716653828121235</v>
          </cell>
          <cell r="G2399">
            <v>-2.1281829780838102</v>
          </cell>
          <cell r="H2399">
            <v>2.0077686817221701E-4</v>
          </cell>
          <cell r="I2399">
            <v>2.2589573477382299E-3</v>
          </cell>
          <cell r="J2399" t="str">
            <v>Down</v>
          </cell>
          <cell r="K2399" t="str">
            <v>YSL18; Os01g0829900, LOC_Os01g61390; B1088C09.39, P0446G04.12</v>
          </cell>
          <cell r="L2399" t="str">
            <v>unnamed protein product [Oryza sativa Japonica Group]</v>
          </cell>
          <cell r="M2399" t="str">
            <v>GO:0005886,GO:0016021,GO:0055085</v>
          </cell>
          <cell r="N2399" t="str">
            <v>plasma membrane|integral component of membrane|transmembrane transport</v>
          </cell>
        </row>
        <row r="2400">
          <cell r="A2400" t="str">
            <v>Zlat_10045435</v>
          </cell>
          <cell r="B2400">
            <v>225.90154594015601</v>
          </cell>
          <cell r="C2400">
            <v>367.98444482999201</v>
          </cell>
          <cell r="D2400">
            <v>83.818647050320493</v>
          </cell>
          <cell r="E2400">
            <v>0.227777690682128</v>
          </cell>
          <cell r="F2400">
            <v>-4.3902455811422554</v>
          </cell>
          <cell r="G2400">
            <v>-2.13430164335665</v>
          </cell>
          <cell r="H2400">
            <v>2.1885034171446801E-5</v>
          </cell>
          <cell r="I2400">
            <v>3.2232423527409797E-4</v>
          </cell>
          <cell r="J2400" t="str">
            <v>Down</v>
          </cell>
          <cell r="K2400" t="str">
            <v>Os05g0358500, LOC_Os05g29030; OJ1045_C06.13, OSJNBa0009L15.3</v>
          </cell>
          <cell r="L2400" t="str">
            <v>Os05g0358500 [Oryza sativa Japonica Group]</v>
          </cell>
          <cell r="M2400" t="str">
            <v>GO:0004722,GO:0046872</v>
          </cell>
          <cell r="N2400" t="str">
            <v>protein serine/threonine phosphatase activity|metal ion binding</v>
          </cell>
        </row>
        <row r="2401">
          <cell r="A2401" t="str">
            <v>Zlat_10030828</v>
          </cell>
          <cell r="B2401">
            <v>69.966511643106998</v>
          </cell>
          <cell r="C2401">
            <v>114.150145313409</v>
          </cell>
          <cell r="D2401">
            <v>25.782877972805299</v>
          </cell>
          <cell r="E2401">
            <v>0.22586811345720401</v>
          </cell>
          <cell r="F2401">
            <v>-4.4273624315256583</v>
          </cell>
          <cell r="G2401">
            <v>-2.1464474797746802</v>
          </cell>
          <cell r="H2401">
            <v>8.1647234768340905E-7</v>
          </cell>
          <cell r="I2401">
            <v>1.7229149440608899E-5</v>
          </cell>
          <cell r="J2401" t="str">
            <v>Down</v>
          </cell>
          <cell r="K2401" t="str">
            <v>PSBR</v>
          </cell>
          <cell r="L2401" t="str">
            <v>photosystem II 10 kDa polypeptide, chloroplastic [Oryza sativa Japonica Group]</v>
          </cell>
          <cell r="M2401" t="str">
            <v>GO:0009535,GO:0009654,GO:0015979</v>
          </cell>
          <cell r="N2401" t="str">
            <v>chloroplast thylakoid membrane|photosystem II oxygen evolving complex|photosynthesis</v>
          </cell>
          <cell r="O2401" t="str">
            <v>ko00195</v>
          </cell>
          <cell r="P2401" t="str">
            <v>Photosynthesis</v>
          </cell>
        </row>
        <row r="2402">
          <cell r="A2402" t="str">
            <v>Zlat_10000726</v>
          </cell>
          <cell r="B2402">
            <v>20.6251278991246</v>
          </cell>
          <cell r="C2402">
            <v>33.662063260875897</v>
          </cell>
          <cell r="D2402">
            <v>7.5881925373733603</v>
          </cell>
          <cell r="E2402">
            <v>0.22542268067664301</v>
          </cell>
          <cell r="F2402">
            <v>-4.4361108518376975</v>
          </cell>
          <cell r="G2402">
            <v>-2.14929541676165</v>
          </cell>
          <cell r="H2402">
            <v>7.9086270941933993E-3</v>
          </cell>
          <cell r="I2402">
            <v>4.9144179633936302E-2</v>
          </cell>
          <cell r="J2402" t="str">
            <v>Down</v>
          </cell>
          <cell r="L2402" t="str">
            <v>uncharacterized protein LOC4346322 [Oryza sativa Japonica Group]</v>
          </cell>
        </row>
        <row r="2403">
          <cell r="A2403" t="str">
            <v>Zlat_10045224</v>
          </cell>
          <cell r="B2403">
            <v>1885.42110177871</v>
          </cell>
          <cell r="C2403">
            <v>3077.40028909172</v>
          </cell>
          <cell r="D2403">
            <v>693.44191446570403</v>
          </cell>
          <cell r="E2403">
            <v>0.22533367431065299</v>
          </cell>
          <cell r="F2403">
            <v>-4.4378631070532517</v>
          </cell>
          <cell r="G2403">
            <v>-2.14986516599788</v>
          </cell>
          <cell r="H2403">
            <v>1.05670844593102E-8</v>
          </cell>
          <cell r="I2403">
            <v>3.1469952676614702E-7</v>
          </cell>
          <cell r="J2403" t="str">
            <v>Down</v>
          </cell>
          <cell r="L2403" t="str">
            <v>PREDICTED: cortical cell-delineating protein-like [Oryza brachyantha]</v>
          </cell>
        </row>
        <row r="2404">
          <cell r="A2404" t="str">
            <v>Zlat_10022955</v>
          </cell>
          <cell r="B2404">
            <v>109.908536128149</v>
          </cell>
          <cell r="C2404">
            <v>179.47630421849101</v>
          </cell>
          <cell r="D2404">
            <v>40.340768037807102</v>
          </cell>
          <cell r="E2404">
            <v>0.22476932658863399</v>
          </cell>
          <cell r="F2404">
            <v>-4.4490056324730185</v>
          </cell>
          <cell r="G2404">
            <v>-2.1534829249771201</v>
          </cell>
          <cell r="H2404">
            <v>6.3359213331507598E-10</v>
          </cell>
          <cell r="I2404">
            <v>2.3162151421795499E-8</v>
          </cell>
          <cell r="J2404" t="str">
            <v>Down</v>
          </cell>
          <cell r="K2404" t="str">
            <v>ARF10; OsI_016103, OSIGBa0145G11.4</v>
          </cell>
          <cell r="L2404" t="str">
            <v>PREDICTED: LOW QUALITY PROTEIN: auxin response factor 10-like [Oryza brachyantha]</v>
          </cell>
          <cell r="M2404" t="str">
            <v>GO:0003677,GO:0005634,GO:0006355,GO:0009734</v>
          </cell>
          <cell r="N2404" t="str">
            <v>DNA binding|nucleus|regulation of transcription, DNA-templated|auxin-activated signaling pathway</v>
          </cell>
        </row>
        <row r="2405">
          <cell r="A2405" t="str">
            <v>Zlat_10021667</v>
          </cell>
          <cell r="B2405">
            <v>227.175215389149</v>
          </cell>
          <cell r="C2405">
            <v>371.27412798532998</v>
          </cell>
          <cell r="D2405">
            <v>83.076302792968704</v>
          </cell>
          <cell r="E2405">
            <v>0.223760010544692</v>
          </cell>
          <cell r="F2405">
            <v>-4.4690737972604273</v>
          </cell>
          <cell r="G2405">
            <v>-2.1599758679736101</v>
          </cell>
          <cell r="H2405">
            <v>1.98146876147815E-18</v>
          </cell>
          <cell r="I2405">
            <v>2.1778084348467601E-16</v>
          </cell>
          <cell r="J2405" t="str">
            <v>Down</v>
          </cell>
          <cell r="K2405" t="str">
            <v>TGAL10 {ECO:0000305}; Os08g0176900 {ECO:0000312|EMBL:BAT04074.1}, LOC_Os08g07970 {ECO:0000305}; OJ1120_C08.7 {ECO:0000312|EMBL:BAD03039.1}, P0583B06.15 {ECO:0000312|EMBL:BAD03235.1}</v>
          </cell>
          <cell r="L2405" t="str">
            <v>Os08g0176900, partial [Oryza sativa Japonica Group]</v>
          </cell>
          <cell r="M2405" t="str">
            <v>GO:0003700,GO:0005634,GO:0006351,GO:0006952,GO:0043565</v>
          </cell>
          <cell r="N2405" t="str">
            <v>DNA-binding transcription factor activity|nucleus|transcription, DNA-templated|defense response|sequence-specific DNA binding</v>
          </cell>
          <cell r="O2405" t="str">
            <v>ko04075</v>
          </cell>
          <cell r="P2405" t="str">
            <v>Plant hormone signal transduction</v>
          </cell>
        </row>
        <row r="2406">
          <cell r="A2406" t="str">
            <v>Zlat_10024533</v>
          </cell>
          <cell r="B2406">
            <v>20.594176791385401</v>
          </cell>
          <cell r="C2406">
            <v>33.659248710549299</v>
          </cell>
          <cell r="D2406">
            <v>7.5291048722215503</v>
          </cell>
          <cell r="E2406">
            <v>0.22368606432566701</v>
          </cell>
          <cell r="F2406">
            <v>-4.4705511852722708</v>
          </cell>
          <cell r="G2406">
            <v>-2.1604527158015001</v>
          </cell>
          <cell r="H2406">
            <v>7.9444691202545294E-3</v>
          </cell>
          <cell r="I2406">
            <v>4.9312412997724098E-2</v>
          </cell>
          <cell r="J2406" t="str">
            <v>Down</v>
          </cell>
          <cell r="L2406" t="str">
            <v>unnamed protein product [Triticum aestivum]</v>
          </cell>
        </row>
        <row r="2407">
          <cell r="A2407" t="str">
            <v>Zlat_10025418</v>
          </cell>
          <cell r="B2407">
            <v>451.77387112814699</v>
          </cell>
          <cell r="C2407">
            <v>738.84243772483103</v>
          </cell>
          <cell r="D2407">
            <v>164.70530453146301</v>
          </cell>
          <cell r="E2407">
            <v>0.22292344906263301</v>
          </cell>
          <cell r="F2407">
            <v>-4.4858448234355013</v>
          </cell>
          <cell r="G2407">
            <v>-2.1653797148664098</v>
          </cell>
          <cell r="H2407">
            <v>5.13821857620033E-33</v>
          </cell>
          <cell r="I2407">
            <v>1.80597678331408E-30</v>
          </cell>
          <cell r="J2407" t="str">
            <v>Down</v>
          </cell>
          <cell r="K2407" t="str">
            <v>PME51; Synonyms=ARATH51; At5g09760; F17I14.50</v>
          </cell>
          <cell r="L2407" t="str">
            <v>PREDICTED: probable pectinesterase/pectinesterase inhibitor 51 [Oryza brachyantha]</v>
          </cell>
          <cell r="M2407" t="str">
            <v>GO:0005576,GO:0005618,GO:0030599,GO:0042545,GO:0045330,GO:0045490,GO:0046910</v>
          </cell>
          <cell r="N2407" t="str">
            <v>extracellular region|cell wall|pectinesterase activity|cell wall modification|aspartyl esterase activity|pectin catabolic process|pectinesterase inhibitor activity</v>
          </cell>
        </row>
        <row r="2408">
          <cell r="A2408" t="str">
            <v>Zlat_10043606</v>
          </cell>
          <cell r="B2408">
            <v>26.0751154812347</v>
          </cell>
          <cell r="C2408">
            <v>42.665311019325898</v>
          </cell>
          <cell r="D2408">
            <v>9.4849199431435895</v>
          </cell>
          <cell r="E2408">
            <v>0.22230987461564</v>
          </cell>
          <cell r="F2408">
            <v>-4.4982257388653473</v>
          </cell>
          <cell r="G2408">
            <v>-2.1693560631098801</v>
          </cell>
          <cell r="H2408">
            <v>6.5937361667936199E-3</v>
          </cell>
          <cell r="I2408">
            <v>4.2386329918070099E-2</v>
          </cell>
          <cell r="J2408" t="str">
            <v>Down</v>
          </cell>
        </row>
        <row r="2409">
          <cell r="A2409" t="str">
            <v>Zlat_10002272</v>
          </cell>
          <cell r="B2409">
            <v>20.822662562129999</v>
          </cell>
          <cell r="C2409">
            <v>34.083964665525798</v>
          </cell>
          <cell r="D2409">
            <v>7.5613604587341596</v>
          </cell>
          <cell r="E2409">
            <v>0.22184509733347099</v>
          </cell>
          <cell r="F2409">
            <v>-4.5076497611161068</v>
          </cell>
          <cell r="G2409">
            <v>-2.1723754242211899</v>
          </cell>
          <cell r="H2409">
            <v>7.6126634677181702E-3</v>
          </cell>
          <cell r="I2409">
            <v>4.7585492909919702E-2</v>
          </cell>
          <cell r="J2409" t="str">
            <v>Down</v>
          </cell>
          <cell r="L2409" t="str">
            <v>uncharacterized protein LOC101782871 [Setaria italica]</v>
          </cell>
        </row>
        <row r="2410">
          <cell r="A2410" t="str">
            <v>Zlat_10045264</v>
          </cell>
          <cell r="B2410">
            <v>321.55027470222899</v>
          </cell>
          <cell r="C2410">
            <v>526.69194567284501</v>
          </cell>
          <cell r="D2410">
            <v>116.408603731613</v>
          </cell>
          <cell r="E2410">
            <v>0.22101838596164899</v>
          </cell>
          <cell r="F2410">
            <v>-4.524510463910091</v>
          </cell>
          <cell r="G2410">
            <v>-2.1777617061196399</v>
          </cell>
          <cell r="H2410">
            <v>4.4221726705482904E-25</v>
          </cell>
          <cell r="I2410">
            <v>8.5754569108988701E-23</v>
          </cell>
          <cell r="J2410" t="str">
            <v>Down</v>
          </cell>
          <cell r="K2410" t="str">
            <v>ERF035; At3g60490; T8B10.150</v>
          </cell>
          <cell r="L2410" t="str">
            <v>Ethylene-responsive transcription factor ERF034 [Dichanthelium oligosanthes]</v>
          </cell>
          <cell r="M2410" t="str">
            <v>GO:0003700,GO:0005634,GO:0009873,GO:0043565,GO:0044212</v>
          </cell>
          <cell r="N2410" t="str">
            <v>DNA-binding transcription factor activity|nucleus|ethylene-activated signaling pathway|sequence-specific DNA binding|transcription regulatory region DNA binding</v>
          </cell>
        </row>
        <row r="2411">
          <cell r="A2411" t="str">
            <v>Zlat_10027906</v>
          </cell>
          <cell r="B2411">
            <v>13.111253254322101</v>
          </cell>
          <cell r="C2411">
            <v>21.493109774961599</v>
          </cell>
          <cell r="D2411">
            <v>4.7293967336826199</v>
          </cell>
          <cell r="E2411">
            <v>0.22004245933699701</v>
          </cell>
          <cell r="F2411">
            <v>-4.5445774557013605</v>
          </cell>
          <cell r="G2411">
            <v>-2.1841461622074898</v>
          </cell>
          <cell r="H2411">
            <v>3.4594435985323399E-2</v>
          </cell>
          <cell r="I2411">
            <v>0.15318706811243901</v>
          </cell>
          <cell r="J2411" t="str">
            <v>Down</v>
          </cell>
          <cell r="K2411" t="str">
            <v>Os02g0677700, LOC_Os02g45480</v>
          </cell>
          <cell r="L2411" t="str">
            <v>Os01g0187500, partial [Oryza sativa Japonica Group]</v>
          </cell>
          <cell r="M2411" t="str">
            <v>GO:0003677,GO:0030515,GO:0032040,GO:0046872</v>
          </cell>
          <cell r="N2411" t="str">
            <v>DNA binding|snoRNA binding|small-subunit processome|metal ion binding</v>
          </cell>
        </row>
        <row r="2412">
          <cell r="A2412" t="str">
            <v>Zlat_10034382</v>
          </cell>
          <cell r="B2412">
            <v>91.614253331003695</v>
          </cell>
          <cell r="C2412">
            <v>150.25990476801201</v>
          </cell>
          <cell r="D2412">
            <v>32.9686018939951</v>
          </cell>
          <cell r="E2412">
            <v>0.21941050704707701</v>
          </cell>
          <cell r="F2412">
            <v>-4.557666875020888</v>
          </cell>
          <cell r="G2412">
            <v>-2.1882954802594901</v>
          </cell>
          <cell r="H2412">
            <v>1.0276324349104601E-8</v>
          </cell>
          <cell r="I2412">
            <v>3.0712465561336399E-7</v>
          </cell>
          <cell r="J2412" t="str">
            <v>Down</v>
          </cell>
          <cell r="K2412" t="str">
            <v>MIK1 {ECO:0000303|PubMed:26863186}; Synonyms=PXL2 {ECO:0000303|PubMed:17570668}; At4g28650 {ECO:0000312|Araport:AT4G28650}; T5F17.100 {ECO:0000312|EMBL:CAB81453.1}</v>
          </cell>
          <cell r="L2412" t="str">
            <v>hypothetical protein OsI_09989 [Oryza sativa Indica Group]</v>
          </cell>
        </row>
        <row r="2413">
          <cell r="A2413" t="str">
            <v>Zlat_10027114</v>
          </cell>
          <cell r="B2413">
            <v>399.412556414459</v>
          </cell>
          <cell r="C2413">
            <v>655.124577162729</v>
          </cell>
          <cell r="D2413">
            <v>143.70053566618901</v>
          </cell>
          <cell r="E2413">
            <v>0.21934841200514801</v>
          </cell>
          <cell r="F2413">
            <v>-4.5589570987025443</v>
          </cell>
          <cell r="G2413">
            <v>-2.18870383302801</v>
          </cell>
          <cell r="H2413">
            <v>2.5179976118304301E-30</v>
          </cell>
          <cell r="I2413">
            <v>7.3243340877915903E-28</v>
          </cell>
          <cell r="J2413" t="str">
            <v>Down</v>
          </cell>
          <cell r="K2413" t="str">
            <v>PDC1; OsI_019612</v>
          </cell>
          <cell r="L2413" t="str">
            <v>hypothetical protein OsI_20290 [Oryza sativa Indica Group]</v>
          </cell>
          <cell r="M2413" t="str">
            <v>GO:0000287,GO:0004737,GO:0030976</v>
          </cell>
          <cell r="N2413" t="str">
            <v>magnesium ion binding|pyruvate decarboxylase activity|thiamine pyrophosphate binding</v>
          </cell>
          <cell r="O2413" t="str">
            <v>ko00010</v>
          </cell>
          <cell r="P2413" t="str">
            <v>Glycolysis / Gluconeogenesis</v>
          </cell>
        </row>
        <row r="2414">
          <cell r="A2414" t="str">
            <v>Zlat_10042466</v>
          </cell>
          <cell r="B2414">
            <v>507.93313517904397</v>
          </cell>
          <cell r="C2414">
            <v>833.91403151480097</v>
          </cell>
          <cell r="D2414">
            <v>181.95223884328701</v>
          </cell>
          <cell r="E2414">
            <v>0.21819064312033601</v>
          </cell>
          <cell r="F2414">
            <v>-4.5831479558382453</v>
          </cell>
          <cell r="G2414">
            <v>-2.1963388603813501</v>
          </cell>
          <cell r="H2414">
            <v>3.4131458373351702E-37</v>
          </cell>
          <cell r="I2414">
            <v>1.59953287282449E-34</v>
          </cell>
          <cell r="J2414" t="str">
            <v>Down</v>
          </cell>
          <cell r="K2414" t="str">
            <v>FLA2; At4g12730; T20K18.80</v>
          </cell>
          <cell r="L2414" t="str">
            <v>PREDICTED: fasciclin-like arabinogalactan protein 2 [Oryza brachyantha]</v>
          </cell>
          <cell r="M2414" t="str">
            <v>GO:0005774,GO:0005886,GO:0016020,GO:0031225,GO:0046658</v>
          </cell>
          <cell r="N2414" t="str">
            <v>vacuolar membrane|plasma membrane|membrane|anchored component of membrane|anchored component of plasma membrane</v>
          </cell>
        </row>
        <row r="2415">
          <cell r="A2415" t="str">
            <v>Zlat_10005579</v>
          </cell>
          <cell r="B2415">
            <v>773.10117612351803</v>
          </cell>
          <cell r="C2415">
            <v>1269.5417644732099</v>
          </cell>
          <cell r="D2415">
            <v>276.66058777382602</v>
          </cell>
          <cell r="E2415">
            <v>0.217921611967311</v>
          </cell>
          <cell r="F2415">
            <v>-4.5888059975896445</v>
          </cell>
          <cell r="G2415">
            <v>-2.1981188147624602</v>
          </cell>
          <cell r="H2415">
            <v>4.7976378293343001E-41</v>
          </cell>
          <cell r="I2415">
            <v>2.61099831673222E-38</v>
          </cell>
          <cell r="J2415" t="str">
            <v>Down</v>
          </cell>
          <cell r="K2415" t="str">
            <v>CIPK18; Os05g0332300, LOC_Os05g26820; OJ1005_D04.11, OJ1675_H07.18</v>
          </cell>
          <cell r="L2415" t="str">
            <v>PREDICTED: CBL-interacting protein kinase 18 [Oryza brachyantha]</v>
          </cell>
          <cell r="M2415" t="str">
            <v>GO:0004674,GO:0005524,GO:0007165</v>
          </cell>
          <cell r="N2415" t="str">
            <v>protein serine/threonine kinase activity|ATP binding|signal transduction</v>
          </cell>
          <cell r="O2415" t="str">
            <v>ko04140,ko04152,ko04068,ko04151,ko04150</v>
          </cell>
          <cell r="P2415" t="str">
            <v>Regulation of autophagy|AMPK signaling pathway|FoxO signaling pathway|PI3K-Akt signaling pathway|mTOR signaling pathway</v>
          </cell>
        </row>
        <row r="2416">
          <cell r="A2416" t="str">
            <v>Zlat_10010497</v>
          </cell>
          <cell r="B2416">
            <v>102.90621599215601</v>
          </cell>
          <cell r="C2416">
            <v>169.00473572580199</v>
          </cell>
          <cell r="D2416">
            <v>36.807696258510497</v>
          </cell>
          <cell r="E2416">
            <v>0.21779091633401501</v>
          </cell>
          <cell r="F2416">
            <v>-4.5915597254127443</v>
          </cell>
          <cell r="G2416">
            <v>-2.19898431178368</v>
          </cell>
          <cell r="H2416">
            <v>1.09970587432531E-9</v>
          </cell>
          <cell r="I2416">
            <v>3.8491987148843102E-8</v>
          </cell>
          <cell r="J2416" t="str">
            <v>Down</v>
          </cell>
          <cell r="K2416" t="str">
            <v>At3g48460; T29H11.20</v>
          </cell>
          <cell r="L2416" t="str">
            <v>PREDICTED: GDSL esterase/lipase At3g48460 [Oryza brachyantha]</v>
          </cell>
          <cell r="M2416" t="str">
            <v>GO:0005576,GO:0006631,GO:0008126,GO:0016042</v>
          </cell>
          <cell r="N2416" t="str">
            <v>extracellular region|fatty acid metabolic process|acetylesterase activity|lipid catabolic process</v>
          </cell>
        </row>
        <row r="2417">
          <cell r="A2417" t="str">
            <v>Zlat_10047385</v>
          </cell>
          <cell r="B2417">
            <v>21.121077754032498</v>
          </cell>
          <cell r="C2417">
            <v>34.689910130782899</v>
          </cell>
          <cell r="D2417">
            <v>7.5522453772821097</v>
          </cell>
          <cell r="E2417">
            <v>0.21770726268271501</v>
          </cell>
          <cell r="F2417">
            <v>-4.5933240245521469</v>
          </cell>
          <cell r="G2417">
            <v>-2.1995385584610898</v>
          </cell>
          <cell r="H2417">
            <v>6.1681328247736797E-3</v>
          </cell>
          <cell r="I2417">
            <v>4.0286039881810898E-2</v>
          </cell>
          <cell r="J2417" t="str">
            <v>Down</v>
          </cell>
          <cell r="L2417" t="str">
            <v>Os01g0627933 [Oryza sativa Japonica Group]</v>
          </cell>
          <cell r="M2417" t="str">
            <v>GO:0005506,GO:0016021,GO:0016135,GO:0016709,GO:0020037</v>
          </cell>
          <cell r="N2417" t="str">
            <v>iron ion binding|integral component of membrane|saponin biosynthetic process|oxidoreductase activity, acting on paired donors, with incorporation or reduction of molecular oxygen, NAD(P)H as one donor, and incorporation of one atom of oxygen|heme binding</v>
          </cell>
        </row>
        <row r="2418">
          <cell r="A2418" t="str">
            <v>Zlat_10036602</v>
          </cell>
          <cell r="B2418">
            <v>2299.0307303674099</v>
          </cell>
          <cell r="C2418">
            <v>3780.5133388161398</v>
          </cell>
          <cell r="D2418">
            <v>817.548121918677</v>
          </cell>
          <cell r="E2418">
            <v>0.216253203903439</v>
          </cell>
          <cell r="F2418">
            <v>-4.6242089455771405</v>
          </cell>
          <cell r="G2418">
            <v>-2.2092065877039602</v>
          </cell>
          <cell r="H2418">
            <v>8.5185892448585798E-68</v>
          </cell>
          <cell r="I2418">
            <v>1.1055163011539199E-64</v>
          </cell>
          <cell r="J2418" t="str">
            <v>Down</v>
          </cell>
          <cell r="K2418" t="str">
            <v>ZIP10; Os06g0566300, LOC_Os06g37010; P0513E02.27, P0567G03.8</v>
          </cell>
          <cell r="L2418" t="str">
            <v>hypothetical protein OsI_23408 [Oryza sativa Indica Group]</v>
          </cell>
          <cell r="M2418" t="str">
            <v>GO:0005385,GO:0005886,GO:0016021,GO:0071577</v>
          </cell>
          <cell r="N2418" t="str">
            <v>zinc ion transmembrane transporter activity|plasma membrane|integral component of membrane|zinc ion transmembrane transport</v>
          </cell>
        </row>
        <row r="2419">
          <cell r="A2419" t="str">
            <v>Zlat_10013717</v>
          </cell>
          <cell r="B2419">
            <v>45.255730967158399</v>
          </cell>
          <cell r="C2419">
            <v>74.466439644027204</v>
          </cell>
          <cell r="D2419">
            <v>16.045022290289701</v>
          </cell>
          <cell r="E2419">
            <v>0.215466488890699</v>
          </cell>
          <cell r="F2419">
            <v>-4.641092938156504</v>
          </cell>
          <cell r="G2419">
            <v>-2.2144645878496201</v>
          </cell>
          <cell r="H2419">
            <v>1.44159554010734E-2</v>
          </cell>
          <cell r="I2419">
            <v>7.9247827817369998E-2</v>
          </cell>
          <cell r="J2419" t="str">
            <v>Down</v>
          </cell>
          <cell r="K2419" t="str">
            <v>NFYC2 {ECO:0000305}; Synonyms=HAP5C {ECO:0000303|PubMed:18193457}; Os03g0251350 {ECO:0000312|EMBL:BAH92080.1}, LOC_Os03g14669 {ECO:0000312|EMBL:ABF94991.1}</v>
          </cell>
          <cell r="L2419" t="str">
            <v>hypothetical protein OsI_10775 [Oryza sativa Indica Group]</v>
          </cell>
          <cell r="M2419" t="str">
            <v>GO:0003677,GO:0005634,GO:0005737,GO:0009908,GO:0046982,GO:0048579</v>
          </cell>
          <cell r="N2419" t="str">
            <v>DNA binding|nucleus|cytoplasm|flower development|protein heterodimerization activity|negative regulation of long-day photoperiodism, flowering</v>
          </cell>
        </row>
        <row r="2420">
          <cell r="A2420" t="str">
            <v>Zlat_10036176</v>
          </cell>
          <cell r="B2420">
            <v>116.370397508542</v>
          </cell>
          <cell r="C2420">
            <v>191.54153117662</v>
          </cell>
          <cell r="D2420">
            <v>41.199263840463999</v>
          </cell>
          <cell r="E2420">
            <v>0.215093111072994</v>
          </cell>
          <cell r="F2420">
            <v>-4.6491493614625341</v>
          </cell>
          <cell r="G2420">
            <v>-2.21696677551915</v>
          </cell>
          <cell r="H2420">
            <v>1.6929546174931999E-9</v>
          </cell>
          <cell r="I2420">
            <v>5.7817484517667398E-8</v>
          </cell>
          <cell r="J2420" t="str">
            <v>Down</v>
          </cell>
          <cell r="L2420" t="str">
            <v>PREDICTED: trinucleotide repeat-containing gene 18 protein [Oryza brachyantha]</v>
          </cell>
        </row>
        <row r="2421">
          <cell r="A2421" t="str">
            <v>Zlat_10031652</v>
          </cell>
          <cell r="B2421">
            <v>16.012865325878099</v>
          </cell>
          <cell r="C2421">
            <v>26.3658796495194</v>
          </cell>
          <cell r="D2421">
            <v>5.6598510022367297</v>
          </cell>
          <cell r="E2421">
            <v>0.21466573759240801</v>
          </cell>
          <cell r="F2421">
            <v>-4.6584052546789216</v>
          </cell>
          <cell r="G2421">
            <v>-2.2198361512456102</v>
          </cell>
          <cell r="H2421">
            <v>1.7161710410207299E-2</v>
          </cell>
          <cell r="I2421">
            <v>9.0619550206878494E-2</v>
          </cell>
          <cell r="J2421" t="str">
            <v>Down</v>
          </cell>
          <cell r="K2421" t="str">
            <v>CXE8; At2g45600; 17K2.13</v>
          </cell>
          <cell r="L2421" t="str">
            <v>PREDICTED: probable carboxylesterase 8 [Oryza brachyantha]</v>
          </cell>
          <cell r="M2421" t="str">
            <v>GO:0052689</v>
          </cell>
          <cell r="N2421" t="str">
            <v>carboxylic ester hydrolase activity</v>
          </cell>
        </row>
        <row r="2422">
          <cell r="A2422" t="str">
            <v>Zlat_10029306</v>
          </cell>
          <cell r="B2422">
            <v>14.276140739453099</v>
          </cell>
          <cell r="C2422">
            <v>23.515771682856201</v>
          </cell>
          <cell r="D2422">
            <v>5.0365097960499696</v>
          </cell>
          <cell r="E2422">
            <v>0.21417582480279601</v>
          </cell>
          <cell r="F2422">
            <v>-4.6690610432842155</v>
          </cell>
          <cell r="G2422">
            <v>-2.2231324504922299</v>
          </cell>
          <cell r="H2422">
            <v>3.32653295943394E-2</v>
          </cell>
          <cell r="I2422">
            <v>0.148765904727926</v>
          </cell>
          <cell r="J2422" t="str">
            <v>Down</v>
          </cell>
          <cell r="L2422" t="str">
            <v>PREDICTED: uncharacterized protein LOC102702323 [Oryza brachyantha]</v>
          </cell>
        </row>
        <row r="2423">
          <cell r="A2423" t="str">
            <v>Zlat_10047556</v>
          </cell>
          <cell r="B2423">
            <v>115.045563952517</v>
          </cell>
          <cell r="C2423">
            <v>189.51074394860299</v>
          </cell>
          <cell r="D2423">
            <v>40.580383956431398</v>
          </cell>
          <cell r="E2423">
            <v>0.21413236585381801</v>
          </cell>
          <cell r="F2423">
            <v>-4.6700086463466768</v>
          </cell>
          <cell r="G2423">
            <v>-2.2234252210334202</v>
          </cell>
          <cell r="H2423">
            <v>8.2062688865299899E-11</v>
          </cell>
          <cell r="I2423">
            <v>3.41004833459723E-9</v>
          </cell>
          <cell r="J2423" t="str">
            <v>Down</v>
          </cell>
          <cell r="L2423" t="str">
            <v>PREDICTED: transcription factor IBH1 [Oryza brachyantha]</v>
          </cell>
          <cell r="M2423" t="str">
            <v>GO:0003677,GO:0003700,GO:0005634,GO:0009740,GO:0009742,GO:0040008,GO:0046983</v>
          </cell>
          <cell r="N2423" t="str">
            <v>DNA binding|DNA-binding transcription factor activity|nucleus|gibberellic acid mediated signaling pathway|brassinosteroid mediated signaling pathway|regulation of growth|protein dimerization activity</v>
          </cell>
        </row>
        <row r="2424">
          <cell r="A2424" t="str">
            <v>Zlat_10042092</v>
          </cell>
          <cell r="B2424">
            <v>748.914312179033</v>
          </cell>
          <cell r="C2424">
            <v>1233.6762024980701</v>
          </cell>
          <cell r="D2424">
            <v>264.15242185999602</v>
          </cell>
          <cell r="E2424">
            <v>0.21411811407654099</v>
          </cell>
          <cell r="F2424">
            <v>-4.6703194837711353</v>
          </cell>
          <cell r="G2424">
            <v>-2.2235212441291199</v>
          </cell>
          <cell r="H2424">
            <v>1.28942238802962E-51</v>
          </cell>
          <cell r="I2424">
            <v>9.6683756037545597E-49</v>
          </cell>
          <cell r="J2424" t="str">
            <v>Down</v>
          </cell>
          <cell r="K2424" t="str">
            <v>XTH32; At2g36870; T1J8.5</v>
          </cell>
          <cell r="L2424" t="str">
            <v>Os07g0480800 [Oryza sativa Japonica Group]</v>
          </cell>
          <cell r="M2424" t="str">
            <v>GO:0004553,GO:0005618,GO:0010411,GO:0016762,GO:0016998,GO:0042546,GO:0048046,GO:0071555</v>
          </cell>
          <cell r="N2424" t="str">
            <v>hydrolase activity, hydrolyzing O-glycosyl compounds|cell wall|xyloglucan metabolic process|xyloglucan:xyloglucosyl transferase activity|cell wall macromolecule catabolic process|cell wall biogenesis|apoplast|cell wall organization</v>
          </cell>
        </row>
        <row r="2425">
          <cell r="A2425" t="str">
            <v>Zlat_10040518</v>
          </cell>
          <cell r="B2425">
            <v>208.47611169433199</v>
          </cell>
          <cell r="C2425">
            <v>343.63569801469401</v>
          </cell>
          <cell r="D2425">
            <v>73.316525373970407</v>
          </cell>
          <cell r="E2425">
            <v>0.213355381287643</v>
          </cell>
          <cell r="F2425">
            <v>-4.6870155979417865</v>
          </cell>
          <cell r="G2425">
            <v>-2.2286695959767</v>
          </cell>
          <cell r="H2425">
            <v>8.9870928304473797E-15</v>
          </cell>
          <cell r="I2425">
            <v>6.3975208076994804E-13</v>
          </cell>
          <cell r="J2425" t="str">
            <v>Down</v>
          </cell>
          <cell r="K2425" t="str">
            <v>KRP6; Os09g0459900, LOC_Os09g28580; B1045B05.40-1, OSJNBa0054F02.18-1</v>
          </cell>
          <cell r="L2425" t="str">
            <v>RecName: Full=Cyclin-dependent kinase inhibitor 6; AltName: Full=KIP-related protein 6</v>
          </cell>
          <cell r="M2425" t="str">
            <v>GO:0004861,GO:0005634,GO:0007050</v>
          </cell>
          <cell r="N2425" t="str">
            <v>cyclin-dependent protein serine/threonine kinase inhibitor activity|nucleus|cell cycle arrest</v>
          </cell>
        </row>
        <row r="2426">
          <cell r="A2426" t="str">
            <v>Zlat_10003076</v>
          </cell>
          <cell r="B2426">
            <v>26.9967812602465</v>
          </cell>
          <cell r="C2426">
            <v>44.516859618796701</v>
          </cell>
          <cell r="D2426">
            <v>9.4767029016962407</v>
          </cell>
          <cell r="E2426">
            <v>0.21287896277604501</v>
          </cell>
          <cell r="F2426">
            <v>-4.6975050374142873</v>
          </cell>
          <cell r="G2426">
            <v>-2.2318947087339298</v>
          </cell>
          <cell r="H2426">
            <v>6.9864521374909099E-3</v>
          </cell>
          <cell r="I2426">
            <v>4.4453491990046799E-2</v>
          </cell>
          <cell r="J2426" t="str">
            <v>Down</v>
          </cell>
          <cell r="K2426" t="str">
            <v>ACR6 {ECO:0000303|PubMed:12481063}; At3g01990 {ECO:0000312|Araport:AT3G01990}; F1C9.23 {ECO:0000312|EMBL:AAF14836.1}, F28J7.32 {ECO:0000312|EMBL:AAF03449.1}</v>
          </cell>
          <cell r="L2426" t="str">
            <v>ACT domain-containing protein ACR6 [Dichanthelium oligosanthes]</v>
          </cell>
          <cell r="M2426" t="str">
            <v>GO:0016597</v>
          </cell>
          <cell r="N2426" t="str">
            <v>amino acid binding</v>
          </cell>
        </row>
        <row r="2427">
          <cell r="A2427" t="str">
            <v>Zlat_10010207</v>
          </cell>
          <cell r="B2427">
            <v>19.792152761085202</v>
          </cell>
          <cell r="C2427">
            <v>32.637748499602502</v>
          </cell>
          <cell r="D2427">
            <v>6.9465570225678697</v>
          </cell>
          <cell r="E2427">
            <v>0.21283811972055799</v>
          </cell>
          <cell r="F2427">
            <v>-4.6984064758368103</v>
          </cell>
          <cell r="G2427">
            <v>-2.2321715314230302</v>
          </cell>
          <cell r="H2427">
            <v>7.2553533489569796E-3</v>
          </cell>
          <cell r="I2427">
            <v>4.58274303070959E-2</v>
          </cell>
          <cell r="J2427" t="str">
            <v>Down</v>
          </cell>
          <cell r="K2427" t="str">
            <v>LACS4; At4g23850; T32A16_20</v>
          </cell>
          <cell r="L2427" t="str">
            <v>putative acyl-CoA synthetase [Oryza sativa Japonica Group]</v>
          </cell>
          <cell r="M2427" t="str">
            <v>GO:0004467,GO:0005524,GO:0005794,GO:0005886,GO:0006631,GO:0102391</v>
          </cell>
          <cell r="N2427" t="str">
            <v>long-chain fatty acid-CoA ligase activity|ATP binding|Golgi apparatus|plasma membrane|fatty acid metabolic process|decanoate-CoA ligase activity</v>
          </cell>
          <cell r="O2427" t="str">
            <v>ko00071,ko00061,ko04146,ko02024,ko01212</v>
          </cell>
          <cell r="P2427" t="str">
            <v>Fatty acid degradation|Fatty acid biosynthesis|Peroxisome|Quorum sensing|Fatty acid metabolism</v>
          </cell>
        </row>
        <row r="2428">
          <cell r="A2428" t="str">
            <v>Zlat_10043765</v>
          </cell>
          <cell r="B2428">
            <v>83.891710379649595</v>
          </cell>
          <cell r="C2428">
            <v>138.44166525999199</v>
          </cell>
          <cell r="D2428">
            <v>29.341755499307101</v>
          </cell>
          <cell r="E2428">
            <v>0.21194309851881399</v>
          </cell>
          <cell r="F2428">
            <v>-4.7182475248715443</v>
          </cell>
          <cell r="G2428">
            <v>-2.2382511060588302</v>
          </cell>
          <cell r="H2428">
            <v>2.0265469799802099E-8</v>
          </cell>
          <cell r="I2428">
            <v>5.7607201515157602E-7</v>
          </cell>
          <cell r="J2428" t="str">
            <v>Down</v>
          </cell>
          <cell r="K2428" t="str">
            <v>PIR7B; OsI_004970</v>
          </cell>
          <cell r="L2428" t="str">
            <v>pir7b protein [Oryza sativa Japonica Group]</v>
          </cell>
          <cell r="M2428" t="str">
            <v>GO:0052689</v>
          </cell>
          <cell r="N2428" t="str">
            <v>carboxylic ester hydrolase activity</v>
          </cell>
        </row>
        <row r="2429">
          <cell r="A2429" t="str">
            <v>Zlat_10041732</v>
          </cell>
          <cell r="B2429">
            <v>743.54533553172701</v>
          </cell>
          <cell r="C2429">
            <v>1227.0381050845299</v>
          </cell>
          <cell r="D2429">
            <v>260.05256597892401</v>
          </cell>
          <cell r="E2429">
            <v>0.21193519981273101</v>
          </cell>
          <cell r="F2429">
            <v>-4.7184233713116761</v>
          </cell>
          <cell r="G2429">
            <v>-2.2383048734922699</v>
          </cell>
          <cell r="H2429">
            <v>8.8654230371898403E-35</v>
          </cell>
          <cell r="I2429">
            <v>3.5192600484807001E-32</v>
          </cell>
          <cell r="J2429" t="str">
            <v>Down</v>
          </cell>
          <cell r="K2429" t="str">
            <v>GT7 {ECO:0000303|PubMed:24834920}; Os02g0723200 {ECO:0000312|EMBL:BAF09884.1}, LOC_Os02g49140 {ECO:0000305}; P0685G12.14 {ECO:0000312|EMBL:BAD13026.1}</v>
          </cell>
          <cell r="L2429" t="str">
            <v>Os02g0723200 [Oryza sativa Japonica Group]</v>
          </cell>
          <cell r="M2429" t="str">
            <v>GO:0000139,GO:0005768,GO:0005802,GO:0008378,GO:0016021</v>
          </cell>
          <cell r="N2429" t="str">
            <v>Golgi membrane|endosome|trans-Golgi network|galactosyltransferase activity|integral component of membrane</v>
          </cell>
        </row>
        <row r="2430">
          <cell r="A2430" t="str">
            <v>Zlat_10025247</v>
          </cell>
          <cell r="B2430">
            <v>16.1974782611466</v>
          </cell>
          <cell r="C2430">
            <v>26.730772489331599</v>
          </cell>
          <cell r="D2430">
            <v>5.6641840329615798</v>
          </cell>
          <cell r="E2430">
            <v>0.21189750633739399</v>
          </cell>
          <cell r="F2430">
            <v>-4.7192627099997537</v>
          </cell>
          <cell r="G2430">
            <v>-2.2385614850717799</v>
          </cell>
          <cell r="H2430">
            <v>1.57023334913221E-2</v>
          </cell>
          <cell r="I2430">
            <v>8.4668927167277502E-2</v>
          </cell>
          <cell r="J2430" t="str">
            <v>Down</v>
          </cell>
        </row>
        <row r="2431">
          <cell r="A2431" t="str">
            <v>Zlat_10023235</v>
          </cell>
          <cell r="B2431">
            <v>962.18599188194196</v>
          </cell>
          <cell r="C2431">
            <v>1588.0729493312499</v>
          </cell>
          <cell r="D2431">
            <v>336.29903443263299</v>
          </cell>
          <cell r="E2431">
            <v>0.21176548254552899</v>
          </cell>
          <cell r="F2431">
            <v>-4.7222049031763369</v>
          </cell>
          <cell r="G2431">
            <v>-2.2394606435112299</v>
          </cell>
          <cell r="H2431">
            <v>6.1487050717287502E-63</v>
          </cell>
          <cell r="I2431">
            <v>7.1541243631128E-60</v>
          </cell>
          <cell r="J2431" t="str">
            <v>Down</v>
          </cell>
          <cell r="K2431" t="str">
            <v>PER3; Synonyms=P3, RCI3; At1g05260; YUP8H12.13</v>
          </cell>
          <cell r="L2431" t="str">
            <v>PREDICTED: peroxidase 3-like [Oryza brachyantha]</v>
          </cell>
          <cell r="M2431" t="str">
            <v>GO:0004601,GO:0005576,GO:0005783,GO:0006979,GO:0009269,GO:0009409,GO:0009505,GO:0009506,GO:0020037,GO:0042538,GO:0042744,GO:0046872</v>
          </cell>
          <cell r="N2431" t="str">
            <v>peroxidase activity|extracellular region|endoplasmic reticulum|response to oxidative stress|response to desiccation|response to cold|plant-type cell wall|plasmodesma|heme binding|hyperosmotic salinity response|hydrogen peroxide catabolic process|metal ion binding</v>
          </cell>
          <cell r="O2431" t="str">
            <v>ko00940</v>
          </cell>
          <cell r="P2431" t="str">
            <v>Phenylpropanoid biosynthesis</v>
          </cell>
        </row>
        <row r="2432">
          <cell r="A2432" t="str">
            <v>Zlat_10030504</v>
          </cell>
          <cell r="B2432">
            <v>17.2255189584417</v>
          </cell>
          <cell r="C2432">
            <v>28.4526521600568</v>
          </cell>
          <cell r="D2432">
            <v>5.9983857568266101</v>
          </cell>
          <cell r="E2432">
            <v>0.210819916649016</v>
          </cell>
          <cell r="F2432">
            <v>-4.7433848561132494</v>
          </cell>
          <cell r="G2432">
            <v>-2.2459169267098802</v>
          </cell>
          <cell r="H2432">
            <v>2.2190642465399299E-2</v>
          </cell>
          <cell r="I2432">
            <v>0.110436085260694</v>
          </cell>
          <cell r="J2432" t="str">
            <v>Down</v>
          </cell>
          <cell r="K2432" t="str">
            <v>HSP70</v>
          </cell>
          <cell r="L2432" t="str">
            <v>PREDICTED: heat shock cognate 70 kDa protein-like [Oryza brachyantha]</v>
          </cell>
          <cell r="M2432" t="str">
            <v>GO:0005524</v>
          </cell>
          <cell r="N2432" t="str">
            <v>ATP binding</v>
          </cell>
          <cell r="O2432" t="str">
            <v>ko04010,ko04141,ko03040,ko04144</v>
          </cell>
          <cell r="P2432" t="str">
            <v>MAPK signaling pathway|Protein processing in endoplasmic reticulum|Spliceosome|Endocytosis</v>
          </cell>
        </row>
        <row r="2433">
          <cell r="A2433" t="str">
            <v>Zlat_10027471</v>
          </cell>
          <cell r="B2433">
            <v>73.438330954736102</v>
          </cell>
          <cell r="C2433">
            <v>121.32364331669299</v>
          </cell>
          <cell r="D2433">
            <v>25.5530185927792</v>
          </cell>
          <cell r="E2433">
            <v>0.21061862217637001</v>
          </cell>
          <cell r="F2433">
            <v>-4.7479182499000947</v>
          </cell>
          <cell r="G2433">
            <v>-2.2472950947357</v>
          </cell>
          <cell r="H2433">
            <v>1.33143826525694E-7</v>
          </cell>
          <cell r="I2433">
            <v>3.2673010870036201E-6</v>
          </cell>
          <cell r="J2433" t="str">
            <v>Down</v>
          </cell>
          <cell r="K2433" t="str">
            <v>LSD1; Os08g0159500, LOC_Os08g06280; OsJ_26122</v>
          </cell>
          <cell r="L2433" t="str">
            <v>protein LSD1 isoform X3 [Oryza sativa Japonica Group]</v>
          </cell>
          <cell r="M2433" t="str">
            <v>GO:0005634,GO:0009626,GO:0030154,GO:0031348,GO:0034051,GO:0045595</v>
          </cell>
          <cell r="N2433" t="str">
            <v>nucleus|plant-type hypersensitive response|cell differentiation|negative regulation of defense response|negative regulation of plant-type hypersensitive response|regulation of cell differentiation</v>
          </cell>
        </row>
        <row r="2434">
          <cell r="A2434" t="str">
            <v>Zlat_10008436</v>
          </cell>
          <cell r="B2434">
            <v>10.9009841029907</v>
          </cell>
          <cell r="C2434">
            <v>18.016730435888299</v>
          </cell>
          <cell r="D2434">
            <v>3.7852377700931101</v>
          </cell>
          <cell r="E2434">
            <v>0.21009570984939299</v>
          </cell>
          <cell r="F2434">
            <v>-4.7597354592192742</v>
          </cell>
          <cell r="G2434">
            <v>-2.2508813923823401</v>
          </cell>
          <cell r="H2434">
            <v>4.9700890797654898E-2</v>
          </cell>
          <cell r="I2434">
            <v>0.19870982434829401</v>
          </cell>
          <cell r="J2434" t="str">
            <v>Down</v>
          </cell>
        </row>
        <row r="2435">
          <cell r="A2435" t="str">
            <v>Zlat_10047742</v>
          </cell>
          <cell r="B2435">
            <v>25.386961996480402</v>
          </cell>
          <cell r="C2435">
            <v>41.966073558996897</v>
          </cell>
          <cell r="D2435">
            <v>8.8078504339638197</v>
          </cell>
          <cell r="E2435">
            <v>0.209880260100615</v>
          </cell>
          <cell r="F2435">
            <v>-4.7646215014247053</v>
          </cell>
          <cell r="G2435">
            <v>-2.2523616118883698</v>
          </cell>
          <cell r="H2435">
            <v>2.07755861397583E-3</v>
          </cell>
          <cell r="I2435">
            <v>1.6550051745085899E-2</v>
          </cell>
          <cell r="J2435" t="str">
            <v>Down</v>
          </cell>
          <cell r="K2435" t="str">
            <v>At4g26540; M3E9.30</v>
          </cell>
          <cell r="L2435" t="str">
            <v>PREDICTED: LOW QUALITY PROTEIN: probable LRR receptor-like serine/threonine-protein kinase At4g26540, partial [Oryza brachyantha]</v>
          </cell>
        </row>
        <row r="2436">
          <cell r="A2436" t="str">
            <v>Zlat_10014744</v>
          </cell>
          <cell r="B2436">
            <v>3234.9340459168402</v>
          </cell>
          <cell r="C2436">
            <v>5348.8495273762801</v>
          </cell>
          <cell r="D2436">
            <v>1121.0185644574001</v>
          </cell>
          <cell r="E2436">
            <v>0.20958124896201399</v>
          </cell>
          <cell r="F2436">
            <v>-4.7714192226292491</v>
          </cell>
          <cell r="G2436">
            <v>-2.2544184488118</v>
          </cell>
          <cell r="H2436">
            <v>4.10033993226163E-14</v>
          </cell>
          <cell r="I2436">
            <v>2.6917056419138498E-12</v>
          </cell>
          <cell r="J2436" t="str">
            <v>Down</v>
          </cell>
        </row>
        <row r="2437">
          <cell r="A2437" t="str">
            <v>Zlat_10033174</v>
          </cell>
          <cell r="B2437">
            <v>159.727670780061</v>
          </cell>
          <cell r="C2437">
            <v>264.124694815905</v>
          </cell>
          <cell r="D2437">
            <v>55.330646744216999</v>
          </cell>
          <cell r="E2437">
            <v>0.20948683644587901</v>
          </cell>
          <cell r="F2437">
            <v>-4.7735696283635001</v>
          </cell>
          <cell r="G2437">
            <v>-2.2550685029479798</v>
          </cell>
          <cell r="H2437">
            <v>1.33928439967141E-14</v>
          </cell>
          <cell r="I2437">
            <v>9.3755465173678004E-13</v>
          </cell>
          <cell r="J2437" t="str">
            <v>Down</v>
          </cell>
          <cell r="K2437" t="str">
            <v>SULTR3;5; At5g19600; T29J13.20</v>
          </cell>
          <cell r="L2437" t="str">
            <v>hypothetical protein OsI_03536 [Oryza sativa Indica Group]</v>
          </cell>
          <cell r="M2437" t="str">
            <v>GO:0008271,GO:0015116,GO:0015293,GO:0015301,GO:0016021</v>
          </cell>
          <cell r="N2437" t="str">
            <v>secondary active sulfate transmembrane transporter activity|sulfate transmembrane transporter activity|symporter activity|anion:anion antiporter activity|integral component of membrane</v>
          </cell>
        </row>
        <row r="2438">
          <cell r="A2438" t="str">
            <v>Zlat_10028768</v>
          </cell>
          <cell r="B2438">
            <v>395.252809096634</v>
          </cell>
          <cell r="C2438">
            <v>653.60772261785303</v>
          </cell>
          <cell r="D2438">
            <v>136.89789557541499</v>
          </cell>
          <cell r="E2438">
            <v>0.209449629859186</v>
          </cell>
          <cell r="F2438">
            <v>-4.7744176042340341</v>
          </cell>
          <cell r="G2438">
            <v>-2.2553247602211801</v>
          </cell>
          <cell r="H2438">
            <v>1.2499964811764599E-31</v>
          </cell>
          <cell r="I2438">
            <v>3.9418113334444898E-29</v>
          </cell>
          <cell r="J2438" t="str">
            <v>Down</v>
          </cell>
          <cell r="K2438" t="str">
            <v>CLPB3; Synonyms=CLPB-M; Os02g0181900, LOC_Os02g08490</v>
          </cell>
          <cell r="L2438" t="str">
            <v>Chaperone protein ClpB3, mitochondrial [Zea mays]</v>
          </cell>
          <cell r="M2438" t="str">
            <v>GO:0005524,GO:0005739,GO:0009408,GO:0009570,GO:0009941,GO:0019538,GO:0042026</v>
          </cell>
          <cell r="N2438" t="str">
            <v>ATP binding|mitochondrion|response to heat|chloroplast stroma|chloroplast envelope|protein metabolic process|protein refolding</v>
          </cell>
        </row>
        <row r="2439">
          <cell r="A2439" t="str">
            <v>Zlat_10000554</v>
          </cell>
          <cell r="B2439">
            <v>10.8982363801054</v>
          </cell>
          <cell r="C2439">
            <v>18.025067976582299</v>
          </cell>
          <cell r="D2439">
            <v>3.7714047836284701</v>
          </cell>
          <cell r="E2439">
            <v>0.20923109907425499</v>
          </cell>
          <cell r="F2439">
            <v>-4.7794042301766302</v>
          </cell>
          <cell r="G2439">
            <v>-2.25683079231937</v>
          </cell>
          <cell r="H2439">
            <v>4.9723740794957998E-2</v>
          </cell>
          <cell r="I2439">
            <v>0.19874607491124699</v>
          </cell>
          <cell r="J2439" t="str">
            <v>Down</v>
          </cell>
          <cell r="K2439" t="str">
            <v>OFP1; At5g01840; T20L15.110</v>
          </cell>
          <cell r="L2439" t="str">
            <v>hypothetical protein OsI_27342 [Oryza sativa Indica Group]</v>
          </cell>
          <cell r="M2439" t="str">
            <v>GO:0003677,GO:0005730,GO:0005856,GO:0006281,GO:0045892,GO:0051510</v>
          </cell>
          <cell r="N2439" t="str">
            <v>DNA binding|nucleolus|cytoskeleton|DNA repair|negative regulation of transcription, DNA-templated|regulation of unidimensional cell growth</v>
          </cell>
        </row>
        <row r="2440">
          <cell r="A2440" t="str">
            <v>Zlat_10041202</v>
          </cell>
          <cell r="B2440">
            <v>6658.3722638916397</v>
          </cell>
          <cell r="C2440">
            <v>11019.999116602999</v>
          </cell>
          <cell r="D2440">
            <v>2296.7454111802799</v>
          </cell>
          <cell r="E2440">
            <v>0.20841611572544999</v>
          </cell>
          <cell r="F2440">
            <v>-4.7980934512632247</v>
          </cell>
          <cell r="G2440">
            <v>-2.2624612569145999</v>
          </cell>
          <cell r="H2440">
            <v>2.9351972596118201E-28</v>
          </cell>
          <cell r="I2440">
            <v>7.2291551776512404E-26</v>
          </cell>
          <cell r="J2440" t="str">
            <v>Down</v>
          </cell>
          <cell r="K2440" t="str">
            <v>CYP74A2; Synonyms=AOS2; Os03g0225900, LOC_Os03g12500; OSJNBa0081P02.18</v>
          </cell>
          <cell r="L2440" t="str">
            <v>unnamed protein product [Oryza sativa Japonica Group]</v>
          </cell>
          <cell r="M2440" t="str">
            <v>GO:0005506,GO:0016125,GO:0016705,GO:0020037,GO:0031408,GO:0047987,GO:0055114</v>
          </cell>
          <cell r="N2440" t="str">
            <v>iron ion binding|sterol metabolic process|oxidoreductase activity, acting on paired donors, with incorporation or reduction of molecular oxygen|heme binding|oxylipin biosynthetic process|hydroperoxide dehydratase activity|oxidation-reduction process</v>
          </cell>
          <cell r="O2440" t="str">
            <v>ko00592</v>
          </cell>
          <cell r="P2440" t="str">
            <v>alpha-Linolenic acid metabolism</v>
          </cell>
        </row>
        <row r="2441">
          <cell r="A2441" t="str">
            <v>Zlat_10002641</v>
          </cell>
          <cell r="B2441">
            <v>382.51634409446001</v>
          </cell>
          <cell r="C2441">
            <v>633.32631676652602</v>
          </cell>
          <cell r="D2441">
            <v>131.706371422394</v>
          </cell>
          <cell r="E2441">
            <v>0.207959732503817</v>
          </cell>
          <cell r="F2441">
            <v>-4.808623227006918</v>
          </cell>
          <cell r="G2441">
            <v>-2.2656238902761299</v>
          </cell>
          <cell r="H2441">
            <v>4.63911558448401E-31</v>
          </cell>
          <cell r="I2441">
            <v>1.42302761865145E-28</v>
          </cell>
          <cell r="J2441" t="str">
            <v>Down</v>
          </cell>
          <cell r="K2441" t="str">
            <v>OsI_04666</v>
          </cell>
          <cell r="L2441" t="str">
            <v>stearoyl-[acyl-carrier-protein] 9-desaturase 1, chloroplastic [Oryza sativa Japonica Group]</v>
          </cell>
          <cell r="M2441" t="str">
            <v>GO:0006633,GO:0009507,GO:0016020,GO:0045300,GO:0046872,GO:0102786</v>
          </cell>
          <cell r="N2441" t="str">
            <v>fatty acid biosynthetic process|chloroplast|membrane|acyl-[acyl-carrier-protein] desaturase activity|metal ion binding|stearoyl-[acp] desaturase activity</v>
          </cell>
          <cell r="O2441" t="str">
            <v>ko00061,ko01040,ko01212</v>
          </cell>
          <cell r="P2441" t="str">
            <v>Fatty acid biosynthesis|Biosynthesis of unsaturated fatty acids|Fatty acid metabolism</v>
          </cell>
        </row>
        <row r="2442">
          <cell r="A2442" t="str">
            <v>Zlat_10013346</v>
          </cell>
          <cell r="B2442">
            <v>16.541131883127601</v>
          </cell>
          <cell r="C2442">
            <v>27.413746702568801</v>
          </cell>
          <cell r="D2442">
            <v>5.6685170636864299</v>
          </cell>
          <cell r="E2442">
            <v>0.20677644413907401</v>
          </cell>
          <cell r="F2442">
            <v>-4.8361408097695042</v>
          </cell>
          <cell r="G2442">
            <v>-2.2738562509143199</v>
          </cell>
          <cell r="H2442">
            <v>1.3180393037569099E-2</v>
          </cell>
          <cell r="I2442">
            <v>7.3777840390454E-2</v>
          </cell>
          <cell r="J2442" t="str">
            <v>Down</v>
          </cell>
          <cell r="L2442" t="str">
            <v>disease resistance protein RGA5-like isoform X5 [Oryza sativa Japonica Group]</v>
          </cell>
          <cell r="M2442" t="str">
            <v>GO:0005524,GO:0005737,GO:0009626,GO:0009870,GO:0042742,GO:0043531,GO:0043621,GO:0060548</v>
          </cell>
          <cell r="N2442" t="str">
            <v>ATP binding|cytoplasm|plant-type hypersensitive response|defense response signaling pathway, resistance gene-dependent|defense response to bacterium|ADP binding|protein self-association|negative regulation of cell death</v>
          </cell>
        </row>
        <row r="2443">
          <cell r="A2443" t="str">
            <v>Zlat_10014115</v>
          </cell>
          <cell r="B2443">
            <v>367.51979361401601</v>
          </cell>
          <cell r="C2443">
            <v>609.18640788980599</v>
          </cell>
          <cell r="D2443">
            <v>125.853179338226</v>
          </cell>
          <cell r="E2443">
            <v>0.20659223138969099</v>
          </cell>
          <cell r="F2443">
            <v>-4.8404530667647379</v>
          </cell>
          <cell r="G2443">
            <v>-2.2751420901824</v>
          </cell>
          <cell r="H2443">
            <v>3.2401378693149399E-30</v>
          </cell>
          <cell r="I2443">
            <v>9.3443360672157893E-28</v>
          </cell>
          <cell r="J2443" t="str">
            <v>Down</v>
          </cell>
          <cell r="K2443" t="str">
            <v>ERF034; At2g44940; T13E15.25, T14P1.26</v>
          </cell>
          <cell r="L2443" t="str">
            <v>dehydration responsive element binding protein 4-2 [Oryza sativa Indica Group]</v>
          </cell>
          <cell r="M2443" t="str">
            <v>GO:0003700,GO:0005634,GO:0009873,GO:0044212</v>
          </cell>
          <cell r="N2443" t="str">
            <v>DNA-binding transcription factor activity|nucleus|ethylene-activated signaling pathway|transcription regulatory region DNA binding</v>
          </cell>
        </row>
        <row r="2444">
          <cell r="A2444" t="str">
            <v>Zlat_10043053</v>
          </cell>
          <cell r="B2444">
            <v>60.641629876138801</v>
          </cell>
          <cell r="C2444">
            <v>100.55531417557</v>
          </cell>
          <cell r="D2444">
            <v>20.727945576707299</v>
          </cell>
          <cell r="E2444">
            <v>0.20613476022277899</v>
          </cell>
          <cell r="F2444">
            <v>-4.8511953972210007</v>
          </cell>
          <cell r="G2444">
            <v>-2.27834028980371</v>
          </cell>
          <cell r="H2444">
            <v>1.29277870990043E-6</v>
          </cell>
          <cell r="I2444">
            <v>2.6325249987604401E-5</v>
          </cell>
          <cell r="J2444" t="str">
            <v>Down</v>
          </cell>
          <cell r="K2444" t="str">
            <v>PUB15; At5g42340; MDH9.3</v>
          </cell>
          <cell r="L2444" t="str">
            <v>PREDICTED: U-box domain-containing protein 15 [Oryza brachyantha]</v>
          </cell>
          <cell r="M2444" t="str">
            <v>GO:0004842,GO:0005634,GO:0005737</v>
          </cell>
          <cell r="N2444" t="str">
            <v>ubiquitin-protein transferase activity|nucleus|cytoplasm</v>
          </cell>
        </row>
        <row r="2445">
          <cell r="A2445" t="str">
            <v>Zlat_10027486</v>
          </cell>
          <cell r="B2445">
            <v>21.273875917237898</v>
          </cell>
          <cell r="C2445">
            <v>35.302427082417097</v>
          </cell>
          <cell r="D2445">
            <v>7.2453247520586199</v>
          </cell>
          <cell r="E2445">
            <v>0.205235881803358</v>
          </cell>
          <cell r="F2445">
            <v>-4.87244233909413</v>
          </cell>
          <cell r="G2445">
            <v>-2.2846451126057601</v>
          </cell>
          <cell r="H2445">
            <v>4.3827823224077099E-3</v>
          </cell>
          <cell r="I2445">
            <v>3.0397500744641499E-2</v>
          </cell>
          <cell r="J2445" t="str">
            <v>Down</v>
          </cell>
          <cell r="L2445" t="str">
            <v>hypothetical protein SETIT_6G057500v2 [Setaria italica]</v>
          </cell>
        </row>
        <row r="2446">
          <cell r="A2446" t="str">
            <v>Zlat_10006885</v>
          </cell>
          <cell r="B2446">
            <v>1170.2638408233099</v>
          </cell>
          <cell r="C2446">
            <v>1942.49701780532</v>
          </cell>
          <cell r="D2446">
            <v>398.03066384128999</v>
          </cell>
          <cell r="E2446">
            <v>0.20490670523190499</v>
          </cell>
          <cell r="F2446">
            <v>-4.8802697738380063</v>
          </cell>
          <cell r="G2446">
            <v>-2.2869608999645599</v>
          </cell>
          <cell r="H2446">
            <v>6.1466781311325302E-75</v>
          </cell>
          <cell r="I2446">
            <v>9.876248261936849E-72</v>
          </cell>
          <cell r="J2446" t="str">
            <v>Down</v>
          </cell>
          <cell r="K2446" t="str">
            <v>U2AF35A; Os09g0491756, LOC_Os09g31482; OsJ_028686</v>
          </cell>
          <cell r="L2446" t="str">
            <v>splicing factor U2af small subunit A [Oryza sativa Japonica Group]</v>
          </cell>
          <cell r="M2446" t="str">
            <v>GO:0000398,GO:0003677,GO:0005681,GO:0030628,GO:0046872,GO:0089701</v>
          </cell>
          <cell r="N2446" t="str">
            <v>mRNA splicing, via spliceosome|DNA binding|spliceosomal complex|pre-mRNA 3'-splice site binding|metal ion binding|U2AF</v>
          </cell>
          <cell r="O2446" t="str">
            <v>ko03040</v>
          </cell>
          <cell r="P2446" t="str">
            <v>Spliceosome</v>
          </cell>
        </row>
        <row r="2447">
          <cell r="A2447" t="str">
            <v>Zlat_10039709</v>
          </cell>
          <cell r="B2447">
            <v>878.85052808776902</v>
          </cell>
          <cell r="C2447">
            <v>1458.84140454048</v>
          </cell>
          <cell r="D2447">
            <v>298.85965163505898</v>
          </cell>
          <cell r="E2447">
            <v>0.204860960694489</v>
          </cell>
          <cell r="F2447">
            <v>-4.8813595162785015</v>
          </cell>
          <cell r="G2447">
            <v>-2.2872830113610401</v>
          </cell>
          <cell r="H2447">
            <v>4.7484317930646602E-61</v>
          </cell>
          <cell r="I2447">
            <v>5.00692454879962E-58</v>
          </cell>
          <cell r="J2447" t="str">
            <v>Down</v>
          </cell>
          <cell r="L2447" t="str">
            <v>peptide-N4-(N-acetyl-beta-glucosaminyl)asparagine amidase A [Oryza sativa Japonica Group]</v>
          </cell>
          <cell r="M2447" t="str">
            <v>GO:0000224</v>
          </cell>
          <cell r="N2447" t="str">
            <v>peptide-N4-(N-acetyl-beta-glucosaminyl)asparagine amidase activity</v>
          </cell>
        </row>
        <row r="2448">
          <cell r="A2448" t="str">
            <v>Zlat_10017072</v>
          </cell>
          <cell r="B2448">
            <v>27.788075797756999</v>
          </cell>
          <cell r="C2448">
            <v>46.126793938173897</v>
          </cell>
          <cell r="D2448">
            <v>9.4493576573400695</v>
          </cell>
          <cell r="E2448">
            <v>0.20485615518836001</v>
          </cell>
          <cell r="F2448">
            <v>-4.8814740229822506</v>
          </cell>
          <cell r="G2448">
            <v>-2.2873168536370501</v>
          </cell>
          <cell r="H2448">
            <v>1.0640367127828199E-3</v>
          </cell>
          <cell r="I2448">
            <v>9.5056200060148009E-3</v>
          </cell>
          <cell r="J2448" t="str">
            <v>Down</v>
          </cell>
          <cell r="K2448" t="str">
            <v>AGL29 {ECO:0000303|PubMed:12837945}; At2g34440 {ECO:0000312|Araport:AT2G34440}</v>
          </cell>
          <cell r="L2448" t="str">
            <v>hypothetical protein OsJ_26813 [Oryza sativa Japonica Group]</v>
          </cell>
          <cell r="M2448" t="str">
            <v>GO:0000982,GO:0003700,GO:0005634,GO:0007275,GO:0008134,GO:0043565,GO:0044212,GO:0046983</v>
          </cell>
          <cell r="N2448" t="str">
            <v>transcription factor activity, RNA polymerase II proximal promoter sequence-specific DNA binding|DNA-binding transcription factor activity|nucleus|multicellular organism development|transcription factor binding|sequence-specific DNA binding|transcription regulatory region DNA binding|protein dimerization activity</v>
          </cell>
        </row>
        <row r="2449">
          <cell r="A2449" t="str">
            <v>Zlat_10023784</v>
          </cell>
          <cell r="B2449">
            <v>59.463911381807002</v>
          </cell>
          <cell r="C2449">
            <v>98.714093998527304</v>
          </cell>
          <cell r="D2449">
            <v>20.213728765086799</v>
          </cell>
          <cell r="E2449">
            <v>0.20477044306751499</v>
          </cell>
          <cell r="F2449">
            <v>-4.8835172939010993</v>
          </cell>
          <cell r="G2449">
            <v>-2.2879206057079302</v>
          </cell>
          <cell r="H2449">
            <v>1.5375890350429701E-3</v>
          </cell>
          <cell r="I2449">
            <v>1.28737789628834E-2</v>
          </cell>
          <cell r="J2449" t="str">
            <v>Down</v>
          </cell>
          <cell r="K2449" t="str">
            <v>BX1</v>
          </cell>
          <cell r="L2449" t="str">
            <v>PREDICTED: indole-3-glycerol phosphate lyase, chloroplastic-like, partial [Oryza brachyantha]</v>
          </cell>
          <cell r="M2449" t="str">
            <v>GO:0004834,GO:0009507,GO:0033984</v>
          </cell>
          <cell r="N2449" t="str">
            <v>tryptophan synthase activity|chloroplast|indole-3-glycerol-phosphate lyase activity</v>
          </cell>
          <cell r="O2449" t="str">
            <v>ko00260,ko01230,ko00400</v>
          </cell>
          <cell r="P2449" t="str">
            <v>Glycine, serine and threonine metabolism|Biosynthesis of amino acids|Phenylalanine, tyrosine and tryptophan biosynthesis</v>
          </cell>
        </row>
        <row r="2450">
          <cell r="A2450" t="str">
            <v>Zlat_10018022</v>
          </cell>
          <cell r="B2450">
            <v>334.44695239806202</v>
          </cell>
          <cell r="C2450">
            <v>555.35767327180895</v>
          </cell>
          <cell r="D2450">
            <v>113.53623152431599</v>
          </cell>
          <cell r="E2450">
            <v>0.20443803514127001</v>
          </cell>
          <cell r="F2450">
            <v>-4.8914576943032335</v>
          </cell>
          <cell r="G2450">
            <v>-2.2902644641457002</v>
          </cell>
          <cell r="H2450">
            <v>6.3972732278217399E-10</v>
          </cell>
          <cell r="I2450">
            <v>2.3361124810948199E-8</v>
          </cell>
          <cell r="J2450" t="str">
            <v>Down</v>
          </cell>
          <cell r="L2450" t="str">
            <v>predicted protein [Hordeum vulgare subsp. vulgare]</v>
          </cell>
        </row>
        <row r="2451">
          <cell r="A2451" t="str">
            <v>Zlat_10019109</v>
          </cell>
          <cell r="B2451">
            <v>32.554463107248303</v>
          </cell>
          <cell r="C2451">
            <v>54.123874953890599</v>
          </cell>
          <cell r="D2451">
            <v>10.985051260606101</v>
          </cell>
          <cell r="E2451">
            <v>0.202961285938313</v>
          </cell>
          <cell r="F2451">
            <v>-4.9270480100521965</v>
          </cell>
          <cell r="G2451">
            <v>-2.30072352960154</v>
          </cell>
          <cell r="H2451">
            <v>3.6852319621023902E-4</v>
          </cell>
          <cell r="I2451">
            <v>3.8260645189310402E-3</v>
          </cell>
          <cell r="J2451" t="str">
            <v>Down</v>
          </cell>
          <cell r="K2451" t="str">
            <v>BHLH41; Synonyms=EN51; At5g56960; MHM17.7</v>
          </cell>
          <cell r="L2451" t="str">
            <v>PREDICTED: LOW QUALITY PROTEIN: uncharacterized protein LOC102710082 [Oryza brachyantha]</v>
          </cell>
          <cell r="M2451" t="str">
            <v>GO:0003677,GO:0003700,GO:0005634,GO:0006355,GO:0010200,GO:0046983</v>
          </cell>
          <cell r="N2451" t="str">
            <v>DNA binding|DNA-binding transcription factor activity|nucleus|regulation of transcription, DNA-templated|response to chitin|protein dimerization activity</v>
          </cell>
        </row>
        <row r="2452">
          <cell r="A2452" t="str">
            <v>Zlat_10000191</v>
          </cell>
          <cell r="B2452">
            <v>467.74238771019702</v>
          </cell>
          <cell r="C2452">
            <v>778.01808921882298</v>
          </cell>
          <cell r="D2452">
            <v>157.46668620157001</v>
          </cell>
          <cell r="E2452">
            <v>0.20239463372847399</v>
          </cell>
          <cell r="F2452">
            <v>-4.9408424599911438</v>
          </cell>
          <cell r="G2452">
            <v>-2.3047570558232802</v>
          </cell>
          <cell r="H2452">
            <v>3.0481249058657901E-15</v>
          </cell>
          <cell r="I2452">
            <v>2.3269192437493998E-13</v>
          </cell>
          <cell r="J2452" t="str">
            <v>Down</v>
          </cell>
          <cell r="K2452" t="str">
            <v>At1g06620; F12K11.24, F12K11.6</v>
          </cell>
          <cell r="L2452" t="str">
            <v>PREDICTED: DIBOA-glucoside dioxygenase BX6-like [Oryza brachyantha]</v>
          </cell>
          <cell r="M2452" t="str">
            <v>GO:0016491,GO:0046872</v>
          </cell>
          <cell r="N2452" t="str">
            <v>oxidoreductase activity|metal ion binding</v>
          </cell>
        </row>
        <row r="2453">
          <cell r="A2453" t="str">
            <v>Zlat_10026558</v>
          </cell>
          <cell r="B2453">
            <v>10112.5480426053</v>
          </cell>
          <cell r="C2453">
            <v>16822.667001751099</v>
          </cell>
          <cell r="D2453">
            <v>3402.4290834595099</v>
          </cell>
          <cell r="E2453">
            <v>0.202252656080355</v>
          </cell>
          <cell r="F2453">
            <v>-4.9443108406086882</v>
          </cell>
          <cell r="G2453">
            <v>-2.3057694459339899</v>
          </cell>
          <cell r="H2453">
            <v>2.7880076563528E-112</v>
          </cell>
          <cell r="I2453">
            <v>1.5678825723442701E-108</v>
          </cell>
          <cell r="J2453" t="str">
            <v>Down</v>
          </cell>
          <cell r="K2453" t="str">
            <v>AP25 {ECO:0000303|PubMed:23385589}; Synonyms=RADC1 {ECO:0000303|PubMed:15215597}; Os03g0186900 {ECO:0000312|EMBL:BAF11119.1}, LOC_Os03g08790 {ECO:0000312|EMBL:ABF94364.1}</v>
          </cell>
          <cell r="L2453" t="str">
            <v>PREDICTED: protein ASPARTIC PROTEASE IN GUARD CELL 2 [Oryza brachyantha]</v>
          </cell>
          <cell r="M2453" t="str">
            <v>GO:0004190,GO:0006508,GO:0009505,GO:0009627,GO:0030163,GO:0043067,GO:0048046</v>
          </cell>
          <cell r="N2453" t="str">
            <v>aspartic-type endopeptidase activity|proteolysis|plant-type cell wall|systemic acquired resistance|protein catabolic process|regulation of programmed cell death|apoplast</v>
          </cell>
        </row>
        <row r="2454">
          <cell r="A2454" t="str">
            <v>Zlat_10020571</v>
          </cell>
          <cell r="B2454">
            <v>46.892349349126398</v>
          </cell>
          <cell r="C2454">
            <v>78.047687510335294</v>
          </cell>
          <cell r="D2454">
            <v>15.7370111879177</v>
          </cell>
          <cell r="E2454">
            <v>0.20163327947203699</v>
          </cell>
          <cell r="F2454">
            <v>-4.9594987623989049</v>
          </cell>
          <cell r="G2454">
            <v>-2.3101943203011999</v>
          </cell>
          <cell r="H2454">
            <v>1.6276922715717101E-5</v>
          </cell>
          <cell r="I2454">
            <v>2.4800739123087198E-4</v>
          </cell>
          <cell r="J2454" t="str">
            <v>Down</v>
          </cell>
          <cell r="K2454" t="str">
            <v>UXS4; At2g47650; T30B22.31</v>
          </cell>
          <cell r="L2454" t="str">
            <v>UDP-glucuronic acid decarboxylase 2-like [Panicum hallii]</v>
          </cell>
          <cell r="M2454" t="str">
            <v>GO:0005737,GO:0005802,GO:0016021,GO:0032580,GO:0033320,GO:0042732,GO:0048040,GO:0070403</v>
          </cell>
          <cell r="N2454" t="str">
            <v>cytoplasm|trans-Golgi network|integral component of membrane|Golgi cisterna membrane|UDP-D-xylose biosynthetic process|D-xylose metabolic process|UDP-glucuronate decarboxylase activity|NAD+ binding</v>
          </cell>
          <cell r="O2454" t="str">
            <v>ko00520,ko00500</v>
          </cell>
          <cell r="P2454" t="str">
            <v>Amino sugar and nucleotide sugar metabolism|Starch and sucrose metabolism</v>
          </cell>
        </row>
        <row r="2455">
          <cell r="A2455" t="str">
            <v>Zlat_10012602</v>
          </cell>
          <cell r="B2455">
            <v>16.864860043494598</v>
          </cell>
          <cell r="C2455">
            <v>28.074522844050499</v>
          </cell>
          <cell r="D2455">
            <v>5.6551972429387698</v>
          </cell>
          <cell r="E2455">
            <v>0.20143520423668401</v>
          </cell>
          <cell r="F2455">
            <v>-4.964375535991274</v>
          </cell>
          <cell r="G2455">
            <v>-2.3116122539493</v>
          </cell>
          <cell r="H2455">
            <v>1.10808665272166E-2</v>
          </cell>
          <cell r="I2455">
            <v>6.4164154932531303E-2</v>
          </cell>
          <cell r="J2455" t="str">
            <v>Down</v>
          </cell>
          <cell r="K2455" t="str">
            <v>CRK10 {ECO:0000303|PubMed:27176732}; Os07g0541500 {ECO:0000312|EMBL:BAF21811.1}, LOC_Os07g35700 {ECO:0000305}; OJ1008_E09.116 {ECO:0000312|EMBL:BAD30127.1}, OsJ_24608 {ECO:0000312|EMBL:EAZ40163.1}, P0458H05.133 {ECO:0000312|EMBL:BAC65055.1}</v>
          </cell>
          <cell r="L2455" t="str">
            <v>Os07g0534500 [Oryza sativa Japonica Group]</v>
          </cell>
          <cell r="M2455" t="str">
            <v>GO:0004674,GO:0005524,GO:0005886,GO:0006468,GO:0016021,GO:0042742</v>
          </cell>
          <cell r="N2455" t="str">
            <v>protein serine/threonine kinase activity|ATP binding|plasma membrane|protein phosphorylation|integral component of membrane|defense response to bacterium</v>
          </cell>
        </row>
        <row r="2456">
          <cell r="A2456" t="str">
            <v>Zlat_10033115</v>
          </cell>
          <cell r="B2456">
            <v>72.835432832769499</v>
          </cell>
          <cell r="C2456">
            <v>121.38754169876501</v>
          </cell>
          <cell r="D2456">
            <v>24.2833239667744</v>
          </cell>
          <cell r="E2456">
            <v>0.20004790958726101</v>
          </cell>
          <cell r="F2456">
            <v>-4.9988025471658295</v>
          </cell>
          <cell r="G2456">
            <v>-2.3215825416542302</v>
          </cell>
          <cell r="H2456">
            <v>6.5818945405423295E-8</v>
          </cell>
          <cell r="I2456">
            <v>1.70704293302828E-6</v>
          </cell>
          <cell r="J2456" t="str">
            <v>Down</v>
          </cell>
          <cell r="L2456" t="str">
            <v>PREDICTED: uncharacterized protein LOC102704010 [Oryza brachyantha]</v>
          </cell>
          <cell r="M2456" t="str">
            <v>GO:0005634,GO:0006355,GO:0046983,GO:0048586,GO:0048587</v>
          </cell>
          <cell r="N2456" t="str">
            <v>nucleus|regulation of transcription, DNA-templated|protein dimerization activity|regulation of long-day photoperiodism, flowering|regulation of short-day photoperiodism, flowering</v>
          </cell>
        </row>
        <row r="2457">
          <cell r="A2457" t="str">
            <v>Zlat_10012761</v>
          </cell>
          <cell r="B2457">
            <v>26.5010021626717</v>
          </cell>
          <cell r="C2457">
            <v>44.175731291331601</v>
          </cell>
          <cell r="D2457">
            <v>8.8262730340117894</v>
          </cell>
          <cell r="E2457">
            <v>0.199799138033596</v>
          </cell>
          <cell r="F2457">
            <v>-5.0050265974213115</v>
          </cell>
          <cell r="G2457">
            <v>-2.3233777357677399</v>
          </cell>
          <cell r="H2457">
            <v>2.97584157515445E-2</v>
          </cell>
          <cell r="I2457">
            <v>0.137210776754388</v>
          </cell>
          <cell r="J2457" t="str">
            <v>Down</v>
          </cell>
          <cell r="K2457" t="str">
            <v>ARF21; Synonyms=ARF7B; Os08g0520500, LOC_Os08g40900; OJ1003_A09.14, P0689E12.38</v>
          </cell>
          <cell r="L2457" t="str">
            <v>hypothetical protein OsJ_27964 [Oryza sativa Japonica Group]</v>
          </cell>
          <cell r="M2457" t="str">
            <v>GO:0003677,GO:0005634,GO:0006355,GO:0009734</v>
          </cell>
          <cell r="N2457" t="str">
            <v>DNA binding|nucleus|regulation of transcription, DNA-templated|auxin-activated signaling pathway</v>
          </cell>
        </row>
        <row r="2458">
          <cell r="A2458" t="str">
            <v>Zlat_10001789</v>
          </cell>
          <cell r="B2458">
            <v>28.496549420980202</v>
          </cell>
          <cell r="C2458">
            <v>47.539023279607797</v>
          </cell>
          <cell r="D2458">
            <v>9.4540755623526493</v>
          </cell>
          <cell r="E2458">
            <v>0.19886978970407401</v>
          </cell>
          <cell r="F2458">
            <v>-5.028415836754486</v>
          </cell>
          <cell r="G2458">
            <v>-2.3301039617744701</v>
          </cell>
          <cell r="H2458">
            <v>7.5179767189576105E-4</v>
          </cell>
          <cell r="I2458">
            <v>7.1036564113992704E-3</v>
          </cell>
          <cell r="J2458" t="str">
            <v>Down</v>
          </cell>
          <cell r="K2458" t="str">
            <v>GLK1; Os06g0348800, LOC_Os06g24070; OSJNBa0031J07.13</v>
          </cell>
          <cell r="L2458" t="str">
            <v>hypothetical protein SETIT_4G156200v2 [Setaria italica]</v>
          </cell>
          <cell r="M2458" t="str">
            <v>GO:0003700,GO:0005634,GO:0010638,GO:0044212,GO:0045893</v>
          </cell>
          <cell r="N2458" t="str">
            <v>DNA-binding transcription factor activity|nucleus|positive regulation of organelle organization|transcription regulatory region DNA binding|positive regulation of transcription, DNA-templated</v>
          </cell>
        </row>
        <row r="2459">
          <cell r="A2459" t="str">
            <v>Zlat_10040809</v>
          </cell>
          <cell r="B2459">
            <v>149.09365923339701</v>
          </cell>
          <cell r="C2459">
            <v>248.814648997158</v>
          </cell>
          <cell r="D2459">
            <v>49.372669469635802</v>
          </cell>
          <cell r="E2459">
            <v>0.19843152189242599</v>
          </cell>
          <cell r="F2459">
            <v>-5.0395218988549688</v>
          </cell>
          <cell r="G2459">
            <v>-2.33328687125127</v>
          </cell>
          <cell r="H2459">
            <v>1.57314213304922E-14</v>
          </cell>
          <cell r="I2459">
            <v>1.0832849357825899E-12</v>
          </cell>
          <cell r="J2459" t="str">
            <v>Down</v>
          </cell>
          <cell r="L2459" t="str">
            <v>hypothetical protein OsI_10812 [Oryza sativa Indica Group]</v>
          </cell>
        </row>
        <row r="2460">
          <cell r="A2460" t="str">
            <v>Zlat_10026778</v>
          </cell>
          <cell r="B2460">
            <v>20.971288167027701</v>
          </cell>
          <cell r="C2460">
            <v>35.022594807268298</v>
          </cell>
          <cell r="D2460">
            <v>6.9199815267871596</v>
          </cell>
          <cell r="E2460">
            <v>0.197586202988907</v>
          </cell>
          <cell r="F2460">
            <v>-5.0610821245253774</v>
          </cell>
          <cell r="G2460">
            <v>-2.3394458846774402</v>
          </cell>
          <cell r="H2460">
            <v>3.9585565298983199E-3</v>
          </cell>
          <cell r="I2460">
            <v>2.8007887278638999E-2</v>
          </cell>
          <cell r="J2460" t="str">
            <v>Down</v>
          </cell>
          <cell r="L2460" t="str">
            <v>unnamed protein product [Oryza sativa Japonica Group]</v>
          </cell>
        </row>
        <row r="2461">
          <cell r="A2461" t="str">
            <v>Zlat_10025695</v>
          </cell>
          <cell r="B2461">
            <v>12.456102873538599</v>
          </cell>
          <cell r="C2461">
            <v>20.810547396020802</v>
          </cell>
          <cell r="D2461">
            <v>4.10165835105638</v>
          </cell>
          <cell r="E2461">
            <v>0.197095168762388</v>
          </cell>
          <cell r="F2461">
            <v>-5.0736910817208809</v>
          </cell>
          <cell r="G2461">
            <v>-2.3430356817122999</v>
          </cell>
          <cell r="H2461">
            <v>2.8764894554979201E-2</v>
          </cell>
          <cell r="I2461">
            <v>0.13372624305237099</v>
          </cell>
          <cell r="J2461" t="str">
            <v>Down</v>
          </cell>
          <cell r="K2461" t="str">
            <v>HSR201</v>
          </cell>
          <cell r="L2461" t="str">
            <v>hypothetical protein OsI_26418 [Oryza sativa Indica Group]</v>
          </cell>
          <cell r="M2461" t="str">
            <v>GO:0016747</v>
          </cell>
          <cell r="N2461" t="str">
            <v>transferase activity, transferring acyl groups other than amino-acyl groups</v>
          </cell>
        </row>
        <row r="2462">
          <cell r="A2462" t="str">
            <v>Zlat_10021818</v>
          </cell>
          <cell r="B2462">
            <v>57.740624314185602</v>
          </cell>
          <cell r="C2462">
            <v>96.510189973506201</v>
          </cell>
          <cell r="D2462">
            <v>18.971058654865001</v>
          </cell>
          <cell r="E2462">
            <v>0.19657052441895401</v>
          </cell>
          <cell r="F2462">
            <v>-5.0872327016266361</v>
          </cell>
          <cell r="G2462">
            <v>-2.3468810878715498</v>
          </cell>
          <cell r="H2462">
            <v>1.1663388821674499E-6</v>
          </cell>
          <cell r="I2462">
            <v>2.39383251594246E-5</v>
          </cell>
          <cell r="J2462" t="str">
            <v>Down</v>
          </cell>
        </row>
        <row r="2463">
          <cell r="A2463" t="str">
            <v>Zlat_10029882</v>
          </cell>
          <cell r="B2463">
            <v>71.157583398486395</v>
          </cell>
          <cell r="C2463">
            <v>118.994039519548</v>
          </cell>
          <cell r="D2463">
            <v>23.321127277424601</v>
          </cell>
          <cell r="E2463">
            <v>0.19598567601861699</v>
          </cell>
          <cell r="F2463">
            <v>-5.1024137085661732</v>
          </cell>
          <cell r="G2463">
            <v>-2.3511798787716902</v>
          </cell>
          <cell r="H2463">
            <v>6.7917128569209502E-8</v>
          </cell>
          <cell r="I2463">
            <v>1.7587565250823199E-6</v>
          </cell>
          <cell r="J2463" t="str">
            <v>Down</v>
          </cell>
          <cell r="K2463" t="str">
            <v>NFYB6; Synonyms=L1L; At5g47670; MNJ7.26</v>
          </cell>
          <cell r="L2463" t="str">
            <v>hypothetical protein OsI_22563 [Oryza sativa Indica Group]</v>
          </cell>
          <cell r="M2463" t="str">
            <v>GO:0003700,GO:0005634,GO:0006355,GO:0009738,GO:0033613,GO:0043565,GO:0045893,GO:0046982</v>
          </cell>
          <cell r="N2463" t="str">
            <v>DNA-binding transcription factor activity|nucleus|regulation of transcription, DNA-templated|abscisic acid-activated signaling pathway|activating transcription factor binding|sequence-specific DNA binding|positive regulation of transcription, DNA-templated|protein heterodimerization activity</v>
          </cell>
        </row>
        <row r="2464">
          <cell r="A2464" t="str">
            <v>Zlat_10027790</v>
          </cell>
          <cell r="B2464">
            <v>90.414494950186295</v>
          </cell>
          <cell r="C2464">
            <v>151.20339013518799</v>
          </cell>
          <cell r="D2464">
            <v>29.625599765184699</v>
          </cell>
          <cell r="E2464">
            <v>0.19593211328593199</v>
          </cell>
          <cell r="F2464">
            <v>-5.1038085754766387</v>
          </cell>
          <cell r="G2464">
            <v>-2.3515742200923002</v>
          </cell>
          <cell r="H2464">
            <v>8.5388029096939502E-3</v>
          </cell>
          <cell r="I2464">
            <v>5.2242300594540901E-2</v>
          </cell>
          <cell r="J2464" t="str">
            <v>Down</v>
          </cell>
          <cell r="L2464" t="str">
            <v>PREDICTED: uncharacterized protein LOC107304799 [Oryza brachyantha]</v>
          </cell>
        </row>
        <row r="2465">
          <cell r="A2465" t="str">
            <v>Zlat_10021404</v>
          </cell>
          <cell r="B2465">
            <v>11.434856033793899</v>
          </cell>
          <cell r="C2465">
            <v>19.130049704754999</v>
          </cell>
          <cell r="D2465">
            <v>3.73966236283283</v>
          </cell>
          <cell r="E2465">
            <v>0.19548628574149901</v>
          </cell>
          <cell r="F2465">
            <v>-5.1154483610290109</v>
          </cell>
          <cell r="G2465">
            <v>-2.3548606954710198</v>
          </cell>
          <cell r="H2465">
            <v>4.3342925286459902E-2</v>
          </cell>
          <cell r="I2465">
            <v>0.17997369999846299</v>
          </cell>
          <cell r="J2465" t="str">
            <v>Down</v>
          </cell>
        </row>
        <row r="2466">
          <cell r="A2466" t="str">
            <v>Zlat_10017419</v>
          </cell>
          <cell r="B2466">
            <v>10.5935249856678</v>
          </cell>
          <cell r="C2466">
            <v>17.731680894382698</v>
          </cell>
          <cell r="D2466">
            <v>3.4553690769529299</v>
          </cell>
          <cell r="E2466">
            <v>0.194869798161525</v>
          </cell>
          <cell r="F2466">
            <v>-5.131631527483357</v>
          </cell>
          <cell r="G2466">
            <v>-2.3594175826338901</v>
          </cell>
          <cell r="H2466">
            <v>4.5006402607823397E-2</v>
          </cell>
          <cell r="I2466">
            <v>0.185043007463119</v>
          </cell>
          <cell r="J2466" t="str">
            <v>Down</v>
          </cell>
          <cell r="K2466" t="str">
            <v>At3g47200; F13I12.250</v>
          </cell>
          <cell r="L2466" t="str">
            <v>hypothetical protein OsI_18322 [Oryza sativa Indica Group]</v>
          </cell>
          <cell r="M2466" t="str">
            <v>GO:0005886,GO:0016021</v>
          </cell>
          <cell r="N2466" t="str">
            <v>plasma membrane|integral component of membrane</v>
          </cell>
        </row>
        <row r="2467">
          <cell r="A2467" t="str">
            <v>Zlat_10042723</v>
          </cell>
          <cell r="B2467">
            <v>15.5140834767992</v>
          </cell>
          <cell r="C2467">
            <v>25.977952462512999</v>
          </cell>
          <cell r="D2467">
            <v>5.0502144910853604</v>
          </cell>
          <cell r="E2467">
            <v>0.19440386991134001</v>
          </cell>
          <cell r="F2467">
            <v>-5.1439305218361175</v>
          </cell>
          <cell r="G2467">
            <v>-2.3628711565695499</v>
          </cell>
          <cell r="H2467">
            <v>1.3011707061391599E-2</v>
          </cell>
          <cell r="I2467">
            <v>7.2918289265151107E-2</v>
          </cell>
          <cell r="J2467" t="str">
            <v>Down</v>
          </cell>
          <cell r="K2467" t="str">
            <v>ZAT9; At3g60580; T8B10.240</v>
          </cell>
          <cell r="L2467" t="str">
            <v>PREDICTED: zinc finger protein ZAT9 [Oryza brachyantha]</v>
          </cell>
          <cell r="M2467" t="str">
            <v>GO:0003700,GO:0005634,GO:0006355,GO:0044212,GO:0046872</v>
          </cell>
          <cell r="N2467" t="str">
            <v>DNA-binding transcription factor activity|nucleus|regulation of transcription, DNA-templated|transcription regulatory region DNA binding|metal ion binding</v>
          </cell>
        </row>
        <row r="2468">
          <cell r="A2468" t="str">
            <v>Zlat_10032109</v>
          </cell>
          <cell r="B2468">
            <v>1170.7975522551801</v>
          </cell>
          <cell r="C2468">
            <v>1961.22029343638</v>
          </cell>
          <cell r="D2468">
            <v>380.37481107397502</v>
          </cell>
          <cell r="E2468">
            <v>0.19394802937078301</v>
          </cell>
          <cell r="F2468">
            <v>-5.1560204207501137</v>
          </cell>
          <cell r="G2468">
            <v>-2.3662579775972699</v>
          </cell>
          <cell r="H2468">
            <v>1.5727702058708199E-79</v>
          </cell>
          <cell r="I2468">
            <v>2.65342061432466E-76</v>
          </cell>
          <cell r="J2468" t="str">
            <v>Down</v>
          </cell>
          <cell r="K2468" t="str">
            <v>MAN2; Os01g0746700, LOC_Os01g54300; OSJNBa0014K08.42, P0481E12.1</v>
          </cell>
          <cell r="L2468" t="str">
            <v>PREDICTED: mannan endo-1,4-beta-mannosidase 2 [Oryza brachyantha]</v>
          </cell>
          <cell r="M2468" t="str">
            <v>GO:0005576,GO:0016985,GO:0046355</v>
          </cell>
          <cell r="N2468" t="str">
            <v>extracellular region|mannan endo-1,4-beta-mannosidase activity|mannan catabolic process</v>
          </cell>
          <cell r="O2468" t="str">
            <v>ko00051</v>
          </cell>
          <cell r="P2468" t="str">
            <v>Fructose and mannose metabolism</v>
          </cell>
        </row>
        <row r="2469">
          <cell r="A2469" t="str">
            <v>Zlat_10043105</v>
          </cell>
          <cell r="B2469">
            <v>11.620260305909399</v>
          </cell>
          <cell r="C2469">
            <v>19.468987536760999</v>
          </cell>
          <cell r="D2469">
            <v>3.7715330750577101</v>
          </cell>
          <cell r="E2469">
            <v>0.19372004157567899</v>
          </cell>
          <cell r="F2469">
            <v>-5.1620885060017825</v>
          </cell>
          <cell r="G2469">
            <v>-2.3679548772077901</v>
          </cell>
          <cell r="H2469">
            <v>3.4250476901482002E-2</v>
          </cell>
          <cell r="I2469">
            <v>0.15210313129899999</v>
          </cell>
          <cell r="J2469" t="str">
            <v>Down</v>
          </cell>
          <cell r="K2469" t="str">
            <v>IP5P7 {ECO:0000305}; Synonyms=CVL1 {ECO:0000303|PubMed:19473324}, IPP4 {ECO:0000312|EMBL:CAC81920.1}; At2g32010 {ECO:0000312|Araport:AT2G32010}; F22D22.24 {ECO:0000312|EMBL:AAD15403.1}</v>
          </cell>
          <cell r="L2469" t="str">
            <v>hypothetical protein GQ55_9G241600 [Panicum hallii var. hallii]</v>
          </cell>
          <cell r="M2469" t="str">
            <v>GO:0004439,GO:0005634,GO:0005886,GO:0010305,GO:0034485,GO:0046856,GO:0071472,GO:2000377</v>
          </cell>
          <cell r="N2469" t="str">
            <v>phosphatidylinositol-4,5-bisphosphate 5-phosphatase activity|nucleus|plasma membrane|leaf vascular tissue pattern formation|phosphatidylinositol-3,4,5-trisphosphate 5-phosphatase activity|phosphatidylinositol dephosphorylation|cellular response to salt stress|regulation of reactive oxygen species metabolic process</v>
          </cell>
        </row>
        <row r="2470">
          <cell r="A2470" t="str">
            <v>Zlat_10036887</v>
          </cell>
          <cell r="B2470">
            <v>37.735783052611197</v>
          </cell>
          <cell r="C2470">
            <v>63.226256028636598</v>
          </cell>
          <cell r="D2470">
            <v>12.245310076585699</v>
          </cell>
          <cell r="E2470">
            <v>0.19367444548732299</v>
          </cell>
          <cell r="F2470">
            <v>-5.1633037982052992</v>
          </cell>
          <cell r="G2470">
            <v>-2.3682944858137698</v>
          </cell>
          <cell r="H2470">
            <v>8.2438683742357694E-5</v>
          </cell>
          <cell r="I2470">
            <v>1.04418833150836E-3</v>
          </cell>
          <cell r="J2470" t="str">
            <v>Down</v>
          </cell>
          <cell r="K2470" t="str">
            <v>At1g66480; F28G11.8</v>
          </cell>
          <cell r="L2470" t="str">
            <v>unnamed protein product [Oryza sativa Japonica Group]</v>
          </cell>
          <cell r="M2470" t="str">
            <v>GO:0005886</v>
          </cell>
          <cell r="N2470" t="str">
            <v>plasma membrane</v>
          </cell>
        </row>
        <row r="2471">
          <cell r="A2471" t="str">
            <v>Zlat_10006655</v>
          </cell>
          <cell r="B2471">
            <v>630.21612462251301</v>
          </cell>
          <cell r="C2471">
            <v>1056.1825761381001</v>
          </cell>
          <cell r="D2471">
            <v>204.24967310692401</v>
          </cell>
          <cell r="E2471">
            <v>0.19338481596028201</v>
          </cell>
          <cell r="F2471">
            <v>-5.1710368005592704</v>
          </cell>
          <cell r="G2471">
            <v>-2.3704535720414599</v>
          </cell>
          <cell r="H2471">
            <v>2.6418807493959398E-50</v>
          </cell>
          <cell r="I2471">
            <v>1.8571320884607901E-47</v>
          </cell>
          <cell r="J2471" t="str">
            <v>Down</v>
          </cell>
          <cell r="K2471" t="str">
            <v>Os07g0694400, LOC_Os07g49370; P0627E10.10</v>
          </cell>
          <cell r="L2471" t="str">
            <v>RecName: Full=Probable glucuronosyltransferase Os07g0694400</v>
          </cell>
          <cell r="M2471" t="str">
            <v>GO:0000139,GO:0009834,GO:0010417,GO:0015018,GO:0016021,GO:0042285,GO:0071555</v>
          </cell>
          <cell r="N2471" t="str">
            <v>Golgi membrane|plant-type secondary cell wall biogenesis|glucuronoxylan biosynthetic process|galactosylgalactosylxylosylprotein 3-beta-glucuronosyltransferase activity|integral component of membrane|xylosyltransferase activity|cell wall organization</v>
          </cell>
        </row>
        <row r="2472">
          <cell r="A2472" t="str">
            <v>Zlat_10014191</v>
          </cell>
          <cell r="B2472">
            <v>367.58735132877001</v>
          </cell>
          <cell r="C2472">
            <v>616.08170226497498</v>
          </cell>
          <cell r="D2472">
            <v>119.093000392565</v>
          </cell>
          <cell r="E2472">
            <v>0.193307153831593</v>
          </cell>
          <cell r="F2472">
            <v>-5.1731142907995462</v>
          </cell>
          <cell r="G2472">
            <v>-2.3710330656859302</v>
          </cell>
          <cell r="H2472">
            <v>2.2874507361886601E-32</v>
          </cell>
          <cell r="I2472">
            <v>7.7183162740477694E-30</v>
          </cell>
          <cell r="J2472" t="str">
            <v>Down</v>
          </cell>
          <cell r="L2472" t="str">
            <v>predicted protein [Hordeum vulgare subsp. vulgare]</v>
          </cell>
          <cell r="M2472" t="str">
            <v>GO:0000122,GO:0000976,GO:0003700,GO:0005634,GO:0006355,GO:0008270,GO:0009646,GO:0009651,GO:0009723,GO:0009733,GO:0009737,GO:0009739,GO:0009744,GO:0009751,GO:0009753,GO:0010150,GO:0010252,GO:0030307,GO:0045892,GO:0046686,GO:0048366,GO:0048527,GO:0090697,GO:2000469</v>
          </cell>
          <cell r="N2472" t="str">
            <v>negative regulation of transcription by RNA polymerase II|transcription regulatory region sequence-specific DNA binding|DNA-binding transcription factor activity|nucleus|regulation of transcription, DNA-templated|zinc ion binding|response to absence of light|response to salt stress|response to ethylene|response to auxin|response to abscisic acid|response to gibberellin|response to sucrose|response to salicylic acid|response to jasmonic acid|leaf senescence|auxin homeostasis|positive regulation of cell growth|negative regulation of transcription, DNA-templated|response to cadmium ion|leaf development|lateral root development|post-embryonic plant organ morphogenesis|negative regulation of peroxidase activity</v>
          </cell>
        </row>
        <row r="2473">
          <cell r="A2473" t="str">
            <v>Zlat_10023783</v>
          </cell>
          <cell r="B2473">
            <v>166.133356190309</v>
          </cell>
          <cell r="C2473">
            <v>278.50469155117202</v>
          </cell>
          <cell r="D2473">
            <v>53.762020829447003</v>
          </cell>
          <cell r="E2473">
            <v>0.19303811555206399</v>
          </cell>
          <cell r="F2473">
            <v>-5.1803240885362438</v>
          </cell>
          <cell r="G2473">
            <v>-2.3730423578149402</v>
          </cell>
          <cell r="H2473">
            <v>3.3597933701985499E-6</v>
          </cell>
          <cell r="I2473">
            <v>6.1982584962952199E-5</v>
          </cell>
          <cell r="J2473" t="str">
            <v>Down</v>
          </cell>
          <cell r="K2473" t="str">
            <v>BX1</v>
          </cell>
          <cell r="L2473" t="str">
            <v>PREDICTED: indole-3-glycerol phosphate lyase, chloroplastic-like [Oryza brachyantha]</v>
          </cell>
          <cell r="M2473" t="str">
            <v>GO:0004834,GO:0009507,GO:0033984</v>
          </cell>
          <cell r="N2473" t="str">
            <v>tryptophan synthase activity|chloroplast|indole-3-glycerol-phosphate lyase activity</v>
          </cell>
        </row>
        <row r="2474">
          <cell r="A2474" t="str">
            <v>Zlat_10010291</v>
          </cell>
          <cell r="B2474">
            <v>260.855497003967</v>
          </cell>
          <cell r="C2474">
            <v>437.71087922286301</v>
          </cell>
          <cell r="D2474">
            <v>84.000114785071602</v>
          </cell>
          <cell r="E2474">
            <v>0.19190776097274601</v>
          </cell>
          <cell r="F2474">
            <v>-5.2108366797214423</v>
          </cell>
          <cell r="G2474">
            <v>-2.38151503791121</v>
          </cell>
          <cell r="H2474">
            <v>2.4818523335513101E-24</v>
          </cell>
          <cell r="I2474">
            <v>4.6012451339938702E-22</v>
          </cell>
          <cell r="J2474" t="str">
            <v>Down</v>
          </cell>
          <cell r="K2474" t="str">
            <v>CRK6 {ECO:0000303|PubMed:27176732}; Os07g0541400 {ECO:0000312|EMBL:BAF21810.1}, LOC_Os07g35690 {ECO:0000305}; OJ1008_E09.114 {ECO:0000312|EMBL:BAD30125.1}, P0458H05.131 {ECO:0000312|EMBL:BAC65053.1}</v>
          </cell>
          <cell r="L2474" t="str">
            <v>Os07g0537600 [Oryza sativa Japonica Group]</v>
          </cell>
          <cell r="M2474" t="str">
            <v>GO:0004672,GO:0004674,GO:0005524,GO:0005886,GO:0006468,GO:0016021,GO:0042742</v>
          </cell>
          <cell r="N2474" t="str">
            <v>protein kinase activity|protein serine/threonine kinase activity|ATP binding|plasma membrane|protein phosphorylation|integral component of membrane|defense response to bacterium</v>
          </cell>
        </row>
        <row r="2475">
          <cell r="A2475" t="str">
            <v>Zlat_10033615</v>
          </cell>
          <cell r="B2475">
            <v>11.749242866842</v>
          </cell>
          <cell r="C2475">
            <v>19.7179658686035</v>
          </cell>
          <cell r="D2475">
            <v>3.7805198650805298</v>
          </cell>
          <cell r="E2475">
            <v>0.19172970935608299</v>
          </cell>
          <cell r="F2475">
            <v>-5.2156757727243335</v>
          </cell>
          <cell r="G2475">
            <v>-2.3828541886599801</v>
          </cell>
          <cell r="H2475">
            <v>3.1446191472370801E-2</v>
          </cell>
          <cell r="I2475">
            <v>0.14287652943774401</v>
          </cell>
          <cell r="J2475" t="str">
            <v>Down</v>
          </cell>
          <cell r="L2475" t="str">
            <v>uncharacterized protein LOC112875488 [Panicum hallii]</v>
          </cell>
        </row>
        <row r="2476">
          <cell r="A2476" t="str">
            <v>Zlat_10034489</v>
          </cell>
          <cell r="B2476">
            <v>289.40464064710801</v>
          </cell>
          <cell r="C2476">
            <v>486.582837593401</v>
          </cell>
          <cell r="D2476">
            <v>92.226443700815693</v>
          </cell>
          <cell r="E2476">
            <v>0.1895390395538</v>
          </cell>
          <cell r="F2476">
            <v>-5.2759579364448213</v>
          </cell>
          <cell r="G2476">
            <v>-2.3994330624809801</v>
          </cell>
          <cell r="H2476">
            <v>6.4428108534885497E-27</v>
          </cell>
          <cell r="I2476">
            <v>1.4302192356474399E-24</v>
          </cell>
          <cell r="J2476" t="str">
            <v>Down</v>
          </cell>
          <cell r="K2476" t="str">
            <v>PHOS34 {ECO:0000303|PubMed:18285339}; At4g27320 {ECO:0000312|Araport:AT4G27320}; M4I22.130 {ECO:0000312|EMBL:CAA19726.1}</v>
          </cell>
          <cell r="L2476" t="str">
            <v>hypothetical protein OsI_01560 [Oryza sativa Indica Group]</v>
          </cell>
          <cell r="M2476" t="str">
            <v>GO:0002238,GO:0005524,GO:0009507</v>
          </cell>
          <cell r="N2476" t="str">
            <v>response to molecule of fungal origin|ATP binding|chloroplast</v>
          </cell>
        </row>
        <row r="2477">
          <cell r="A2477" t="str">
            <v>Zlat_10022058</v>
          </cell>
          <cell r="B2477">
            <v>60.436201592173802</v>
          </cell>
          <cell r="C2477">
            <v>101.693022011652</v>
          </cell>
          <cell r="D2477">
            <v>19.179381172696001</v>
          </cell>
          <cell r="E2477">
            <v>0.18860075935690601</v>
          </cell>
          <cell r="F2477">
            <v>-5.3022055871345195</v>
          </cell>
          <cell r="G2477">
            <v>-2.4065926101880502</v>
          </cell>
          <cell r="H2477">
            <v>3.9860842450354599E-7</v>
          </cell>
          <cell r="I2477">
            <v>8.9427163960097296E-6</v>
          </cell>
          <cell r="J2477" t="str">
            <v>Down</v>
          </cell>
          <cell r="K2477" t="str">
            <v>CSLH1; Os10g0341700, LOC_Os10g20090; OSJNBa0035F15.9</v>
          </cell>
          <cell r="L2477" t="str">
            <v>Os10g0341700 [Oryza sativa Japonica Group]</v>
          </cell>
          <cell r="M2477" t="str">
            <v>GO:0000139,GO:0005794,GO:0005802,GO:0005886,GO:0009833,GO:0016021,GO:0016759,GO:0016760,GO:0030244,GO:0071555</v>
          </cell>
          <cell r="N2477" t="str">
            <v>Golgi membrane|Golgi apparatus|trans-Golgi network|plasma membrane|plant-type primary cell wall biogenesis|integral component of membrane|cellulose synthase activity|cellulose synthase (UDP-forming) activity|cellulose biosynthetic process|cell wall organization</v>
          </cell>
        </row>
        <row r="2478">
          <cell r="A2478" t="str">
            <v>Zlat_10003783</v>
          </cell>
          <cell r="B2478">
            <v>81.529337444444195</v>
          </cell>
          <cell r="C2478">
            <v>137.27611764465601</v>
          </cell>
          <cell r="D2478">
            <v>25.782557244232201</v>
          </cell>
          <cell r="E2478">
            <v>0.187815314758327</v>
          </cell>
          <cell r="F2478">
            <v>-5.324379437783116</v>
          </cell>
          <cell r="G2478">
            <v>-2.4126133874598099</v>
          </cell>
          <cell r="H2478">
            <v>3.65170460967216E-9</v>
          </cell>
          <cell r="I2478">
            <v>1.17125301273344E-7</v>
          </cell>
          <cell r="J2478" t="str">
            <v>Down</v>
          </cell>
          <cell r="K2478" t="str">
            <v>EXO; At4g08950; T3H13.3</v>
          </cell>
          <cell r="L2478" t="str">
            <v>putative phi-1 [Oryza sativa Japonica Group]</v>
          </cell>
          <cell r="M2478" t="str">
            <v>GO:0005615,GO:0005618,GO:0005794,GO:0009505,GO:0009741,GO:0048046</v>
          </cell>
          <cell r="N2478" t="str">
            <v>extracellular space|cell wall|Golgi apparatus|plant-type cell wall|response to brassinosteroid|apoplast</v>
          </cell>
        </row>
        <row r="2479">
          <cell r="A2479" t="str">
            <v>Zlat_10029881</v>
          </cell>
          <cell r="B2479">
            <v>32.971604363258301</v>
          </cell>
          <cell r="C2479">
            <v>55.531205359824398</v>
          </cell>
          <cell r="D2479">
            <v>10.412003366692201</v>
          </cell>
          <cell r="E2479">
            <v>0.187498241740401</v>
          </cell>
          <cell r="F2479">
            <v>-5.3333833465198088</v>
          </cell>
          <cell r="G2479">
            <v>-2.4150510280484401</v>
          </cell>
          <cell r="H2479">
            <v>1.7732246232302599E-4</v>
          </cell>
          <cell r="I2479">
            <v>2.0323418898449499E-3</v>
          </cell>
          <cell r="J2479" t="str">
            <v>Down</v>
          </cell>
          <cell r="K2479" t="str">
            <v>FLA1; At5g55730; MDF20.17</v>
          </cell>
          <cell r="L2479" t="str">
            <v>fasciclin-like arabinogalactan protein 1 [Setaria italica]</v>
          </cell>
          <cell r="M2479" t="str">
            <v>GO:0005618,GO:0005886,GO:0031225,GO:0046658,GO:0048046,GO:0048364,GO:0048367</v>
          </cell>
          <cell r="N2479" t="str">
            <v>cell wall|plasma membrane|anchored component of membrane|anchored component of plasma membrane|apoplast|root development|shoot system development</v>
          </cell>
        </row>
        <row r="2480">
          <cell r="A2480" t="str">
            <v>Zlat_10035646</v>
          </cell>
          <cell r="B2480">
            <v>14.0270415745041</v>
          </cell>
          <cell r="C2480">
            <v>23.6319919148367</v>
          </cell>
          <cell r="D2480">
            <v>4.4220912341713996</v>
          </cell>
          <cell r="E2480">
            <v>0.18712308510037701</v>
          </cell>
          <cell r="F2480">
            <v>-5.3440760634294673</v>
          </cell>
          <cell r="G2480">
            <v>-2.4179405421591902</v>
          </cell>
          <cell r="H2480">
            <v>1.6590891311911101E-2</v>
          </cell>
          <cell r="I2480">
            <v>8.8423606799321403E-2</v>
          </cell>
          <cell r="J2480" t="str">
            <v>Down</v>
          </cell>
          <cell r="K2480" t="str">
            <v>HIPP23 {ECO:0000303|PubMed:21072340, ECO:0000303|PubMed:23368984}; At4g39700 {ECO:0000312|Araport:AT4G39700}; T19P19.90 {ECO:0000312|EMBL:CAA18756.1}</v>
          </cell>
          <cell r="L2480" t="str">
            <v>putative farnesylated protein [Oryza sativa Japonica Group]</v>
          </cell>
          <cell r="M2480" t="str">
            <v>GO:0030001,GO:0046872</v>
          </cell>
          <cell r="N2480" t="str">
            <v>metal ion transport|metal ion binding</v>
          </cell>
        </row>
        <row r="2481">
          <cell r="A2481" t="str">
            <v>Zlat_10042696</v>
          </cell>
          <cell r="B2481">
            <v>307.12090358915202</v>
          </cell>
          <cell r="C2481">
            <v>517.694914077166</v>
          </cell>
          <cell r="D2481">
            <v>96.546893101137996</v>
          </cell>
          <cell r="E2481">
            <v>0.18649380257722001</v>
          </cell>
          <cell r="F2481">
            <v>-5.3621084785696187</v>
          </cell>
          <cell r="G2481">
            <v>-2.4228004061745101</v>
          </cell>
          <cell r="H2481">
            <v>3.42442062712058E-6</v>
          </cell>
          <cell r="I2481">
            <v>6.3071397816759101E-5</v>
          </cell>
          <cell r="J2481" t="str">
            <v>Down</v>
          </cell>
          <cell r="L2481" t="str">
            <v>PREDICTED: cortical cell-delineating protein-like [Oryza brachyantha]</v>
          </cell>
        </row>
        <row r="2482">
          <cell r="A2482" t="str">
            <v>Zlat_10020498</v>
          </cell>
          <cell r="B2482">
            <v>667.34899892481997</v>
          </cell>
          <cell r="C2482">
            <v>1125.7453110676699</v>
          </cell>
          <cell r="D2482">
            <v>208.95268678196999</v>
          </cell>
          <cell r="E2482">
            <v>0.18561275337118299</v>
          </cell>
          <cell r="F2482">
            <v>-5.3875608320955672</v>
          </cell>
          <cell r="G2482">
            <v>-2.4296322540703401</v>
          </cell>
          <cell r="H2482">
            <v>7.2743346498104705E-55</v>
          </cell>
          <cell r="I2482">
            <v>5.8440618989025002E-52</v>
          </cell>
          <cell r="J2482" t="str">
            <v>Down</v>
          </cell>
          <cell r="K2482" t="str">
            <v>JMT; Synonyms=NTR1</v>
          </cell>
          <cell r="L2482" t="str">
            <v>putative S-adenosyl-L-methionine:salicylic acid methyltransferase [Oryza sativa Japonica Group]</v>
          </cell>
          <cell r="M2482" t="str">
            <v>GO:0005634,GO:0005737,GO:0030795,GO:0031408,GO:0102078</v>
          </cell>
          <cell r="N2482" t="str">
            <v>nucleus|cytoplasm|jasmonate O-methyltransferase activity|oxylipin biosynthetic process|methyl jasmonate methylesterase activity</v>
          </cell>
        </row>
        <row r="2483">
          <cell r="A2483" t="str">
            <v>Zlat_10024044</v>
          </cell>
          <cell r="B2483">
            <v>12.0811859560116</v>
          </cell>
          <cell r="C2483">
            <v>20.413658613452899</v>
          </cell>
          <cell r="D2483">
            <v>3.74871329857026</v>
          </cell>
          <cell r="E2483">
            <v>0.183637503181316</v>
          </cell>
          <cell r="F2483">
            <v>-5.4455107626498371</v>
          </cell>
          <cell r="G2483">
            <v>-2.4450673731264301</v>
          </cell>
          <cell r="H2483">
            <v>3.29885445992468E-2</v>
          </cell>
          <cell r="I2483">
            <v>0.14788089170556501</v>
          </cell>
          <cell r="J2483" t="str">
            <v>Down</v>
          </cell>
          <cell r="L2483" t="str">
            <v>hypothetical protein OsI_20406 [Oryza sativa Indica Group]</v>
          </cell>
        </row>
        <row r="2484">
          <cell r="A2484" t="str">
            <v>Zlat_10046522</v>
          </cell>
          <cell r="B2484">
            <v>54.933616847860698</v>
          </cell>
          <cell r="C2484">
            <v>92.851925966063902</v>
          </cell>
          <cell r="D2484">
            <v>17.0153077296576</v>
          </cell>
          <cell r="E2484">
            <v>0.183252071000406</v>
          </cell>
          <cell r="F2484">
            <v>-5.4569642489758516</v>
          </cell>
          <cell r="G2484">
            <v>-2.4480985919982201</v>
          </cell>
          <cell r="H2484">
            <v>8.8437310016541102E-7</v>
          </cell>
          <cell r="I2484">
            <v>1.8592222520736E-5</v>
          </cell>
          <cell r="J2484" t="str">
            <v>Down</v>
          </cell>
          <cell r="L2484" t="str">
            <v>hypothetical protein BAE44_0010805 [Dichanthelium oligosanthes]</v>
          </cell>
        </row>
        <row r="2485">
          <cell r="A2485" t="str">
            <v>Zlat_10029947</v>
          </cell>
          <cell r="B2485">
            <v>162.44453819281901</v>
          </cell>
          <cell r="C2485">
            <v>274.84200264896799</v>
          </cell>
          <cell r="D2485">
            <v>50.047073736670903</v>
          </cell>
          <cell r="E2485">
            <v>0.18209397855607901</v>
          </cell>
          <cell r="F2485">
            <v>-5.4916697846328431</v>
          </cell>
          <cell r="G2485">
            <v>-2.45724487850844</v>
          </cell>
          <cell r="H2485">
            <v>5.5296567351110197E-17</v>
          </cell>
          <cell r="I2485">
            <v>5.2117787026847996E-15</v>
          </cell>
          <cell r="J2485" t="str">
            <v>Down</v>
          </cell>
          <cell r="K2485" t="str">
            <v>Os01g0651200, LOC_Os01g46250; OJ1159_D09.22, OsJ_02837</v>
          </cell>
          <cell r="L2485" t="str">
            <v>phospholipase A1-II 2 [Sorghum bicolor]</v>
          </cell>
          <cell r="M2485" t="str">
            <v>GO:0005737,GO:0008970,GO:0016042</v>
          </cell>
          <cell r="N2485" t="str">
            <v>cytoplasm|phospholipase A1 activity|lipid catabolic process</v>
          </cell>
        </row>
        <row r="2486">
          <cell r="A2486" t="str">
            <v>Zlat_10006654</v>
          </cell>
          <cell r="B2486">
            <v>2102.3138554381899</v>
          </cell>
          <cell r="C2486">
            <v>3558.0773228970502</v>
          </cell>
          <cell r="D2486">
            <v>646.55038797933696</v>
          </cell>
          <cell r="E2486">
            <v>0.18171341691161</v>
          </cell>
          <cell r="F2486">
            <v>-5.5031709655563041</v>
          </cell>
          <cell r="G2486">
            <v>-2.4602631491886</v>
          </cell>
          <cell r="H2486">
            <v>4.7820896131333601E-21</v>
          </cell>
          <cell r="I2486">
            <v>6.58601092760595E-19</v>
          </cell>
          <cell r="J2486" t="str">
            <v>Down</v>
          </cell>
          <cell r="K2486" t="str">
            <v>PER21; Synonyms=P21; At2g37130; T2N18.11</v>
          </cell>
          <cell r="L2486" t="str">
            <v>PREDICTED: peroxidase 21-like [Oryza brachyantha]</v>
          </cell>
          <cell r="M2486" t="str">
            <v>GO:0004601,GO:0005829,GO:0006979,GO:0009505,GO:0009506,GO:0020037,GO:0042744,GO:0046872,GO:0048511,GO:0050832</v>
          </cell>
          <cell r="N2486" t="str">
            <v>peroxidase activity|cytosol|response to oxidative stress|plant-type cell wall|plasmodesma|heme binding|hydrogen peroxide catabolic process|metal ion binding|rhythmic process|defense response to fungus</v>
          </cell>
          <cell r="O2486" t="str">
            <v>ko00940</v>
          </cell>
          <cell r="P2486" t="str">
            <v>Phenylpropanoid biosynthesis</v>
          </cell>
        </row>
        <row r="2487">
          <cell r="A2487" t="str">
            <v>Zlat_10033513</v>
          </cell>
          <cell r="B2487">
            <v>17.438279136463599</v>
          </cell>
          <cell r="C2487">
            <v>29.514897688749599</v>
          </cell>
          <cell r="D2487">
            <v>5.36166058417757</v>
          </cell>
          <cell r="E2487">
            <v>0.181659467050137</v>
          </cell>
          <cell r="F2487">
            <v>-5.5048053164441226</v>
          </cell>
          <cell r="G2487">
            <v>-2.4606915421789002</v>
          </cell>
          <cell r="H2487">
            <v>6.2831710005773998E-3</v>
          </cell>
          <cell r="I2487">
            <v>4.0863112990409997E-2</v>
          </cell>
          <cell r="J2487" t="str">
            <v>Down</v>
          </cell>
          <cell r="L2487" t="str">
            <v>hypothetical protein SORBI_3003G402400 [Sorghum bicolor]</v>
          </cell>
        </row>
        <row r="2488">
          <cell r="A2488" t="str">
            <v>Zlat_10023547</v>
          </cell>
          <cell r="B2488">
            <v>154.52449526790801</v>
          </cell>
          <cell r="C2488">
            <v>261.60777686346302</v>
          </cell>
          <cell r="D2488">
            <v>47.441213672352099</v>
          </cell>
          <cell r="E2488">
            <v>0.18134481413796999</v>
          </cell>
          <cell r="F2488">
            <v>-5.5143567504455033</v>
          </cell>
          <cell r="G2488">
            <v>-2.4631926052968902</v>
          </cell>
          <cell r="H2488">
            <v>2.6563255894075601E-16</v>
          </cell>
          <cell r="I2488">
            <v>2.3280451438387001E-14</v>
          </cell>
          <cell r="J2488" t="str">
            <v>Down</v>
          </cell>
          <cell r="K2488" t="str">
            <v>AT15 {ECO:0000303|PubMed:23391577}; Os10g0108700 {ECO:0000312|EMBL:BAT09613.1}, LOC_Os10g01920 {ECO:0000312|EMBL:AAP51811.1}; OsJ_30490 {ECO:0000312|EMBL:EAZ15078.1}, OSJNBa0015O22.8 {ECO:0000312|EMBL:AAM08506.1}</v>
          </cell>
          <cell r="L2488" t="str">
            <v>B1168G10.9 [Oryza sativa Japonica Group]</v>
          </cell>
          <cell r="M2488" t="str">
            <v>GO:0016747</v>
          </cell>
          <cell r="N2488" t="str">
            <v>transferase activity, transferring acyl groups other than amino-acyl groups</v>
          </cell>
        </row>
        <row r="2489">
          <cell r="A2489" t="str">
            <v>Zlat_10034525</v>
          </cell>
          <cell r="B2489">
            <v>66.794769205232697</v>
          </cell>
          <cell r="C2489">
            <v>113.128233268165</v>
          </cell>
          <cell r="D2489">
            <v>20.461305142299999</v>
          </cell>
          <cell r="E2489">
            <v>0.18086824615918201</v>
          </cell>
          <cell r="F2489">
            <v>-5.5288864752959492</v>
          </cell>
          <cell r="G2489">
            <v>-2.46698894911626</v>
          </cell>
          <cell r="H2489">
            <v>5.0946991501017699E-8</v>
          </cell>
          <cell r="I2489">
            <v>1.3514570654303E-6</v>
          </cell>
          <cell r="J2489" t="str">
            <v>Down</v>
          </cell>
          <cell r="K2489" t="str">
            <v>AAP7; At5g23810; MRO11.15</v>
          </cell>
          <cell r="L2489" t="str">
            <v>probable amino acid permease 7 isoform X1 [Panicum hallii]</v>
          </cell>
          <cell r="M2489" t="str">
            <v>GO:0003333,GO:0005886,GO:0006865,GO:0015171,GO:0015293,GO:0016020,GO:0016021</v>
          </cell>
          <cell r="N2489" t="str">
            <v>amino acid transmembrane transport|plasma membrane|amino acid transport|amino acid transmembrane transporter activity|symporter activity|membrane|integral component of membrane</v>
          </cell>
        </row>
        <row r="2490">
          <cell r="A2490" t="str">
            <v>Zlat_10026755</v>
          </cell>
          <cell r="B2490">
            <v>24.653530784115901</v>
          </cell>
          <cell r="C2490">
            <v>41.763482252399399</v>
          </cell>
          <cell r="D2490">
            <v>7.5435793158323996</v>
          </cell>
          <cell r="E2490">
            <v>0.180626205215419</v>
          </cell>
          <cell r="F2490">
            <v>-5.5362952391508022</v>
          </cell>
          <cell r="G2490">
            <v>-2.4689208809625902</v>
          </cell>
          <cell r="H2490">
            <v>2.5153592891093701E-2</v>
          </cell>
          <cell r="I2490">
            <v>0.12117825975603699</v>
          </cell>
          <cell r="J2490" t="str">
            <v>Down</v>
          </cell>
          <cell r="L2490" t="str">
            <v>hypothetical protein OsI_31437 [Oryza sativa Indica Group]</v>
          </cell>
        </row>
        <row r="2491">
          <cell r="A2491" t="str">
            <v>Zlat_10047401</v>
          </cell>
          <cell r="B2491">
            <v>36.044567831348402</v>
          </cell>
          <cell r="C2491">
            <v>61.063291045557698</v>
          </cell>
          <cell r="D2491">
            <v>11.0258446171391</v>
          </cell>
          <cell r="E2491">
            <v>0.180564205242607</v>
          </cell>
          <cell r="F2491">
            <v>-5.5381962258599087</v>
          </cell>
          <cell r="G2491">
            <v>-2.4694161712670901</v>
          </cell>
          <cell r="H2491">
            <v>6.3866614119885805E-5</v>
          </cell>
          <cell r="I2491">
            <v>8.3139941883996404E-4</v>
          </cell>
          <cell r="J2491" t="str">
            <v>Down</v>
          </cell>
          <cell r="L2491" t="str">
            <v>hypothetical protein BAE44_0016286 [Dichanthelium oligosanthes]</v>
          </cell>
        </row>
        <row r="2492">
          <cell r="A2492" t="str">
            <v>Zlat_10019108</v>
          </cell>
          <cell r="B2492">
            <v>140.75752596204001</v>
          </cell>
          <cell r="C2492">
            <v>238.464187065103</v>
          </cell>
          <cell r="D2492">
            <v>43.050864858976396</v>
          </cell>
          <cell r="E2492">
            <v>0.18053387969415699</v>
          </cell>
          <cell r="F2492">
            <v>-5.539126515721609</v>
          </cell>
          <cell r="G2492">
            <v>-2.4696584905719501</v>
          </cell>
          <cell r="H2492">
            <v>4.2889648929734598E-15</v>
          </cell>
          <cell r="I2492">
            <v>3.20173127032545E-13</v>
          </cell>
          <cell r="J2492" t="str">
            <v>Down</v>
          </cell>
          <cell r="K2492" t="str">
            <v>LC</v>
          </cell>
          <cell r="L2492" t="str">
            <v>PREDICTED: anthocyanin regulatory R-S protein-like [Oryza brachyantha]</v>
          </cell>
          <cell r="M2492" t="str">
            <v>GO:0003677,GO:0005634,GO:0046983</v>
          </cell>
          <cell r="N2492" t="str">
            <v>DNA binding|nucleus|protein dimerization activity</v>
          </cell>
        </row>
        <row r="2493">
          <cell r="A2493" t="str">
            <v>Zlat_10034764</v>
          </cell>
          <cell r="B2493">
            <v>59.926723362174698</v>
          </cell>
          <cell r="C2493">
            <v>101.572969836556</v>
          </cell>
          <cell r="D2493">
            <v>18.2804768877937</v>
          </cell>
          <cell r="E2493">
            <v>0.179973834743725</v>
          </cell>
          <cell r="F2493">
            <v>-5.5563632426011091</v>
          </cell>
          <cell r="G2493">
            <v>-2.4741409173843301</v>
          </cell>
          <cell r="H2493">
            <v>1.5220455968077E-2</v>
          </cell>
          <cell r="I2493">
            <v>8.26071457736616E-2</v>
          </cell>
          <cell r="J2493" t="str">
            <v>Down</v>
          </cell>
          <cell r="K2493" t="str">
            <v>AAP6; At5g49630; MNI5.1</v>
          </cell>
          <cell r="L2493" t="str">
            <v>PREDICTED: amino acid permease 6 [Oryza brachyantha]</v>
          </cell>
          <cell r="M2493" t="str">
            <v>GO:0003333,GO:0005886,GO:0015171,GO:0015172,GO:0015175,GO:0015293,GO:0015810,GO:0015827,GO:0016021</v>
          </cell>
          <cell r="N2493" t="str">
            <v>amino acid transmembrane transport|plasma membrane|amino acid transmembrane transporter activity|acidic amino acid transmembrane transporter activity|neutral amino acid transmembrane transporter activity|symporter activity|aspartate transmembrane transport|tryptophan transport|integral component of membrane</v>
          </cell>
        </row>
        <row r="2494">
          <cell r="A2494" t="str">
            <v>Zlat_10044672</v>
          </cell>
          <cell r="B2494">
            <v>52.6418029735812</v>
          </cell>
          <cell r="C2494">
            <v>89.281237239129794</v>
          </cell>
          <cell r="D2494">
            <v>16.002368708032598</v>
          </cell>
          <cell r="E2494">
            <v>0.17923551692246401</v>
          </cell>
          <cell r="F2494">
            <v>-5.579251351352382</v>
          </cell>
          <cell r="G2494">
            <v>-2.4800715478335902</v>
          </cell>
          <cell r="H2494">
            <v>1.9791164777398798E-5</v>
          </cell>
          <cell r="I2494">
            <v>2.9496178529990702E-4</v>
          </cell>
          <cell r="J2494" t="str">
            <v>Down</v>
          </cell>
          <cell r="K2494" t="str">
            <v>SAUR50 {ECO:0000303|PubMed:12036261}; At4g34760 {ECO:0000312|Araport:AT4G34760}; T4L20.340 {ECO:0000312|EMBL:CAA18855.1}</v>
          </cell>
          <cell r="L2494" t="str">
            <v>hypothetical protein OsI_21546 [Oryza sativa Indica Group]</v>
          </cell>
          <cell r="M2494" t="str">
            <v>GO:0009734,GO:0040008</v>
          </cell>
          <cell r="N2494" t="str">
            <v>auxin-activated signaling pathway|regulation of growth</v>
          </cell>
        </row>
        <row r="2495">
          <cell r="A2495" t="str">
            <v>Zlat_10011400</v>
          </cell>
          <cell r="B2495">
            <v>436.662673757623</v>
          </cell>
          <cell r="C2495">
            <v>742.02182958332401</v>
          </cell>
          <cell r="D2495">
            <v>131.30351793192301</v>
          </cell>
          <cell r="E2495">
            <v>0.176953713080996</v>
          </cell>
          <cell r="F2495">
            <v>-5.6511953470130107</v>
          </cell>
          <cell r="G2495">
            <v>-2.4985560602373198</v>
          </cell>
          <cell r="H2495">
            <v>8.9755043453213797E-41</v>
          </cell>
          <cell r="I2495">
            <v>4.8071661526957801E-38</v>
          </cell>
          <cell r="J2495" t="str">
            <v>Down</v>
          </cell>
          <cell r="K2495" t="str">
            <v>CYP81E1; Synonyms=CYP91A4</v>
          </cell>
          <cell r="L2495" t="str">
            <v>predicted protein, partial [Hordeum vulgare subsp. vulgare]</v>
          </cell>
          <cell r="M2495" t="str">
            <v>GO:0004497,GO:0005506,GO:0016020,GO:0016705,GO:0020037</v>
          </cell>
          <cell r="N2495" t="str">
            <v>monooxygenase activity|iron ion binding|membrane|oxidoreductase activity, acting on paired donors, with incorporation or reduction of molecular oxygen|heme binding</v>
          </cell>
        </row>
        <row r="2496">
          <cell r="A2496" t="str">
            <v>Zlat_10016279</v>
          </cell>
          <cell r="B2496">
            <v>14.6926288179686</v>
          </cell>
          <cell r="C2496">
            <v>24.972409774647101</v>
          </cell>
          <cell r="D2496">
            <v>4.4128478612900999</v>
          </cell>
          <cell r="E2496">
            <v>0.176708932021858</v>
          </cell>
          <cell r="F2496">
            <v>-5.6590235058197571</v>
          </cell>
          <cell r="G2496">
            <v>-2.5005531299386501</v>
          </cell>
          <cell r="H2496">
            <v>1.14316473026189E-2</v>
          </cell>
          <cell r="I2496">
            <v>6.5823659263646098E-2</v>
          </cell>
          <cell r="J2496" t="str">
            <v>Down</v>
          </cell>
          <cell r="K2496" t="str">
            <v>PCMP-H11; At1g31920; F5M6.8</v>
          </cell>
          <cell r="L2496" t="str">
            <v>PREDICTED: pentatricopeptide repeat-containing protein At1g31920 [Oryza brachyantha]</v>
          </cell>
        </row>
        <row r="2497">
          <cell r="A2497" t="str">
            <v>Zlat_10027585</v>
          </cell>
          <cell r="B2497">
            <v>20.024066104732899</v>
          </cell>
          <cell r="C2497">
            <v>34.0410162454748</v>
          </cell>
          <cell r="D2497">
            <v>6.0071159639909402</v>
          </cell>
          <cell r="E2497">
            <v>0.176466998537081</v>
          </cell>
          <cell r="F2497">
            <v>-5.6667819382096534</v>
          </cell>
          <cell r="G2497">
            <v>-2.5025296875866001</v>
          </cell>
          <cell r="H2497">
            <v>2.8293915140613999E-3</v>
          </cell>
          <cell r="I2497">
            <v>2.1281615797472099E-2</v>
          </cell>
          <cell r="J2497" t="str">
            <v>Down</v>
          </cell>
          <cell r="L2497" t="str">
            <v>hypothetical protein OsJ_22237 [Oryza sativa Japonica Group]</v>
          </cell>
        </row>
        <row r="2498">
          <cell r="A2498" t="str">
            <v>Zlat_10034294</v>
          </cell>
          <cell r="B2498">
            <v>11.441157281428801</v>
          </cell>
          <cell r="C2498">
            <v>19.454290730260901</v>
          </cell>
          <cell r="D2498">
            <v>3.42802383259676</v>
          </cell>
          <cell r="E2498">
            <v>0.17620913967655</v>
          </cell>
          <cell r="F2498">
            <v>-5.6750745269831224</v>
          </cell>
          <cell r="G2498">
            <v>-2.5046393384833698</v>
          </cell>
          <cell r="H2498">
            <v>2.8064005377322E-2</v>
          </cell>
          <cell r="I2498">
            <v>0.13139110162919401</v>
          </cell>
          <cell r="J2498" t="str">
            <v>Down</v>
          </cell>
          <cell r="L2498" t="str">
            <v>hypothetical protein OsJ_09502 [Oryza sativa Japonica Group]</v>
          </cell>
        </row>
        <row r="2499">
          <cell r="A2499" t="str">
            <v>Zlat_10001386</v>
          </cell>
          <cell r="B2499">
            <v>11.654693874990601</v>
          </cell>
          <cell r="C2499">
            <v>19.831583770828601</v>
          </cell>
          <cell r="D2499">
            <v>3.4778039791526498</v>
          </cell>
          <cell r="E2499">
            <v>0.17536693081811999</v>
          </cell>
          <cell r="F2499">
            <v>-5.7023293692534294</v>
          </cell>
          <cell r="G2499">
            <v>-2.5115513724335301</v>
          </cell>
          <cell r="H2499">
            <v>3.8157030780046397E-2</v>
          </cell>
          <cell r="I2499">
            <v>0.16411657521737699</v>
          </cell>
          <cell r="J2499" t="str">
            <v>Down</v>
          </cell>
          <cell r="L2499" t="str">
            <v>hypothetical protein BAE44_0023519 [Dichanthelium oligosanthes]</v>
          </cell>
        </row>
        <row r="2500">
          <cell r="A2500" t="str">
            <v>Zlat_10021716</v>
          </cell>
          <cell r="B2500">
            <v>129.163930961614</v>
          </cell>
          <cell r="C2500">
            <v>219.84659121680801</v>
          </cell>
          <cell r="D2500">
            <v>38.481270706420503</v>
          </cell>
          <cell r="E2500">
            <v>0.17503692230766099</v>
          </cell>
          <cell r="F2500">
            <v>-5.7130803422280705</v>
          </cell>
          <cell r="G2500">
            <v>-2.5142688184776101</v>
          </cell>
          <cell r="H2500">
            <v>1.8188254307719501E-14</v>
          </cell>
          <cell r="I2500">
            <v>1.24232404220864E-12</v>
          </cell>
          <cell r="J2500" t="str">
            <v>Down</v>
          </cell>
          <cell r="L2500" t="str">
            <v>PREDICTED: zeaxanthin 7,8(7',8')-cleavage dioxygenase, chromoplastic [Oryza brachyantha]</v>
          </cell>
          <cell r="M2500" t="str">
            <v>GO:0009507,GO:0009570,GO:0009688,GO:0010436,GO:0016121,GO:0045549,GO:0046872</v>
          </cell>
          <cell r="N2500" t="str">
            <v>chloroplast|chloroplast stroma|abscisic acid biosynthetic process|carotenoid dioxygenase activity|carotene catabolic process|9-cis-epoxycarotenoid dioxygenase activity|metal ion binding</v>
          </cell>
          <cell r="O2500" t="str">
            <v>ko00906</v>
          </cell>
          <cell r="P2500" t="str">
            <v>Carotenoid biosynthesis</v>
          </cell>
        </row>
        <row r="2501">
          <cell r="A2501" t="str">
            <v>Zlat_10044297</v>
          </cell>
          <cell r="B2501">
            <v>49.706647559536698</v>
          </cell>
          <cell r="C2501">
            <v>84.634211735495199</v>
          </cell>
          <cell r="D2501">
            <v>14.779083383578101</v>
          </cell>
          <cell r="E2501">
            <v>0.174623040500061</v>
          </cell>
          <cell r="F2501">
            <v>-5.7266211671514826</v>
          </cell>
          <cell r="G2501">
            <v>-2.5176841680956099</v>
          </cell>
          <cell r="H2501">
            <v>1.74679557276503E-6</v>
          </cell>
          <cell r="I2501">
            <v>3.4347538587550997E-5</v>
          </cell>
          <cell r="J2501" t="str">
            <v>Down</v>
          </cell>
          <cell r="K2501" t="str">
            <v>ABCG53 {ECO:0000305}; Synonyms=PDR20 {ECO:0000303|PubMed:16506311}; Os09g0332700 {ECO:0000312|EMBL:BAH94511.1}, LOC_Os09g16330; OsJ_28928 {ECO:0000312|EMBL:EAZ44307.1}, OSJNBa0017I18.21 {ECO:0000312|EMBL:BAD29206.1, ECO:0000312|EMBL:BAD29207.1}, OSJNBb0095I04.27 {ECO:0000312|EMBL:BAD29138.1, ECO:0000312|EMBL:BAD29139.1}</v>
          </cell>
          <cell r="L2501" t="str">
            <v>hypothetical protein OsI_30931 [Oryza sativa Indica Group]</v>
          </cell>
          <cell r="M2501" t="str">
            <v>GO:0005524,GO:0005886,GO:0016021,GO:0042626,GO:0055085</v>
          </cell>
          <cell r="N2501" t="str">
            <v>ATP binding|plasma membrane|integral component of membrane|ATPase activity, coupled to transmembrane movement of substances|transmembrane transport</v>
          </cell>
        </row>
        <row r="2502">
          <cell r="A2502" t="str">
            <v>Zlat_10018243</v>
          </cell>
          <cell r="B2502">
            <v>42.548609842687704</v>
          </cell>
          <cell r="C2502">
            <v>72.459005094060501</v>
          </cell>
          <cell r="D2502">
            <v>12.638214591314901</v>
          </cell>
          <cell r="E2502">
            <v>0.174418825857586</v>
          </cell>
          <cell r="F2502">
            <v>-5.7333260620416393</v>
          </cell>
          <cell r="G2502">
            <v>-2.5193723293965302</v>
          </cell>
          <cell r="H2502">
            <v>9.2754502242831108E-6</v>
          </cell>
          <cell r="I2502">
            <v>1.5134054229582199E-4</v>
          </cell>
          <cell r="J2502" t="str">
            <v>Down</v>
          </cell>
          <cell r="K2502" t="str">
            <v>TBL13; At2g14530; T13P21.9</v>
          </cell>
          <cell r="L2502" t="str">
            <v>hypothetical protein OsI_26100 [Oryza sativa Indica Group]</v>
          </cell>
          <cell r="M2502" t="str">
            <v>GO:0005794,GO:0016021,GO:0016413</v>
          </cell>
          <cell r="N2502" t="str">
            <v>Golgi apparatus|integral component of membrane|O-acetyltransferase activity</v>
          </cell>
        </row>
        <row r="2503">
          <cell r="A2503" t="str">
            <v>Zlat_10021867</v>
          </cell>
          <cell r="B2503">
            <v>61.960971134889697</v>
          </cell>
          <cell r="C2503">
            <v>105.602211522603</v>
          </cell>
          <cell r="D2503">
            <v>18.3197307471758</v>
          </cell>
          <cell r="E2503">
            <v>0.173478665674105</v>
          </cell>
          <cell r="F2503">
            <v>-5.7643975765791762</v>
          </cell>
          <cell r="G2503">
            <v>-2.5271698431425098</v>
          </cell>
          <cell r="H2503">
            <v>5.5930014235678399E-3</v>
          </cell>
          <cell r="I2503">
            <v>3.7098300380189901E-2</v>
          </cell>
          <cell r="J2503" t="str">
            <v>Down</v>
          </cell>
          <cell r="L2503" t="str">
            <v>hypothetical protein OsJ_24405 [Oryza sativa Japonica Group]</v>
          </cell>
          <cell r="M2503" t="str">
            <v>GO:0005507,GO:0005615,GO:0016491</v>
          </cell>
          <cell r="N2503" t="str">
            <v>copper ion binding|extracellular space|oxidoreductase activity</v>
          </cell>
        </row>
        <row r="2504">
          <cell r="A2504" t="str">
            <v>Zlat_10045370</v>
          </cell>
          <cell r="B2504">
            <v>191.810237236935</v>
          </cell>
          <cell r="C2504">
            <v>326.97831341568201</v>
          </cell>
          <cell r="D2504">
            <v>56.642161058188897</v>
          </cell>
          <cell r="E2504">
            <v>0.173229106439792</v>
          </cell>
          <cell r="F2504">
            <v>-5.7727019468726688</v>
          </cell>
          <cell r="G2504">
            <v>-2.5292467387928999</v>
          </cell>
          <cell r="H2504">
            <v>1.5097057095187999E-20</v>
          </cell>
          <cell r="I2504">
            <v>2.02144801788029E-18</v>
          </cell>
          <cell r="J2504" t="str">
            <v>Down</v>
          </cell>
          <cell r="K2504" t="str">
            <v>ANN3; Synonyms=ANNAT3; At2g38760; T6A23.4</v>
          </cell>
          <cell r="L2504" t="str">
            <v>unnamed protein product [Oryza sativa Japonica Group]</v>
          </cell>
          <cell r="M2504" t="str">
            <v>GO:0005509,GO:0005544,GO:0005773,GO:0009408,GO:0009409,GO:0009414,GO:0009651</v>
          </cell>
          <cell r="N2504" t="str">
            <v>calcium ion binding|calcium-dependent phospholipid binding|vacuole|response to heat|response to cold|response to water deprivation|response to salt stress</v>
          </cell>
        </row>
        <row r="2505">
          <cell r="A2505" t="str">
            <v>Zlat_10011582</v>
          </cell>
          <cell r="B2505">
            <v>40.931301575171297</v>
          </cell>
          <cell r="C2505">
            <v>69.875524029573</v>
          </cell>
          <cell r="D2505">
            <v>11.9870791207696</v>
          </cell>
          <cell r="E2505">
            <v>0.17154904077279401</v>
          </cell>
          <cell r="F2505">
            <v>-5.8292369079722084</v>
          </cell>
          <cell r="G2505">
            <v>-2.5433070358889198</v>
          </cell>
          <cell r="H2505">
            <v>1.21037196969376E-3</v>
          </cell>
          <cell r="I2505">
            <v>1.0555795037840999E-2</v>
          </cell>
          <cell r="J2505" t="str">
            <v>Down</v>
          </cell>
          <cell r="L2505" t="str">
            <v>Os01g0342500, partial [Oryza sativa Japonica Group]</v>
          </cell>
        </row>
        <row r="2506">
          <cell r="A2506" t="str">
            <v>Zlat_10019990</v>
          </cell>
          <cell r="B2506">
            <v>37.790323219655797</v>
          </cell>
          <cell r="C2506">
            <v>64.546135760722805</v>
          </cell>
          <cell r="D2506">
            <v>11.0345106785889</v>
          </cell>
          <cell r="E2506">
            <v>0.17095540342638901</v>
          </cell>
          <cell r="F2506">
            <v>-5.849478752688773</v>
          </cell>
          <cell r="G2506">
            <v>-2.5483080718045201</v>
          </cell>
          <cell r="H2506">
            <v>2.5717094043254098E-5</v>
          </cell>
          <cell r="I2506">
            <v>3.7435124555974098E-4</v>
          </cell>
          <cell r="J2506" t="str">
            <v>Down</v>
          </cell>
          <cell r="K2506" t="str">
            <v>BHLH30; Synonyms=EN53; At1g68810; F14K14.8, T6L1.1</v>
          </cell>
          <cell r="L2506" t="str">
            <v>PREDICTED: transcription factor bHLH51-like [Oryza brachyantha]</v>
          </cell>
          <cell r="M2506" t="str">
            <v>GO:0003677,GO:0003700,GO:0005634,GO:0006355,GO:0046983</v>
          </cell>
          <cell r="N2506" t="str">
            <v>DNA binding|DNA-binding transcription factor activity|nucleus|regulation of transcription, DNA-templated|protein dimerization activity</v>
          </cell>
        </row>
        <row r="2507">
          <cell r="A2507" t="str">
            <v>Zlat_10022083</v>
          </cell>
          <cell r="B2507">
            <v>9.75023556249565</v>
          </cell>
          <cell r="C2507">
            <v>16.654738559189699</v>
          </cell>
          <cell r="D2507">
            <v>2.8457325658015602</v>
          </cell>
          <cell r="E2507">
            <v>0.17086624060101799</v>
          </cell>
          <cell r="F2507">
            <v>-5.8525311757461482</v>
          </cell>
          <cell r="G2507">
            <v>-2.5490607144247801</v>
          </cell>
          <cell r="H2507">
            <v>3.9785225076833297E-2</v>
          </cell>
          <cell r="I2507">
            <v>0.16939218480031701</v>
          </cell>
          <cell r="J2507" t="str">
            <v>Down</v>
          </cell>
          <cell r="K2507" t="str">
            <v>At1g11300; T28P6.6</v>
          </cell>
          <cell r="L2507" t="str">
            <v>Os04g0420900, partial [Oryza sativa Japonica Group]</v>
          </cell>
        </row>
        <row r="2508">
          <cell r="A2508" t="str">
            <v>Zlat_10018771</v>
          </cell>
          <cell r="B2508">
            <v>41.056272126246398</v>
          </cell>
          <cell r="C2508">
            <v>70.137951058180704</v>
          </cell>
          <cell r="D2508">
            <v>11.974593194312</v>
          </cell>
          <cell r="E2508">
            <v>0.17072915609380801</v>
          </cell>
          <cell r="F2508">
            <v>-5.8572303810284456</v>
          </cell>
          <cell r="G2508">
            <v>-2.55021864073916</v>
          </cell>
          <cell r="H2508">
            <v>1.13406463922088E-5</v>
          </cell>
          <cell r="I2508">
            <v>1.80839362271223E-4</v>
          </cell>
          <cell r="J2508" t="str">
            <v>Down</v>
          </cell>
          <cell r="K2508" t="str">
            <v>CYCP4-1; Os10g0563900, LOC_Os10g41430; OsJ_031206, OSJNBa0027P10.16</v>
          </cell>
          <cell r="L2508" t="str">
            <v>Os10g0563900 [Oryza sativa Japonica Group]</v>
          </cell>
          <cell r="M2508" t="str">
            <v>GO:0000079,GO:0007049,GO:0019901,GO:0051301</v>
          </cell>
          <cell r="N2508" t="str">
            <v>regulation of cyclin-dependent protein serine/threonine kinase activity|cell cycle|protein kinase binding|cell division</v>
          </cell>
        </row>
        <row r="2509">
          <cell r="A2509" t="str">
            <v>Zlat_10014892</v>
          </cell>
          <cell r="B2509">
            <v>22.736465569459</v>
          </cell>
          <cell r="C2509">
            <v>38.869177755950297</v>
          </cell>
          <cell r="D2509">
            <v>6.6037533829677502</v>
          </cell>
          <cell r="E2509">
            <v>0.16989691483650701</v>
          </cell>
          <cell r="F2509">
            <v>-5.8859220661087752</v>
          </cell>
          <cell r="G2509">
            <v>-2.55726844007261</v>
          </cell>
          <cell r="H2509">
            <v>1.1765910808892899E-3</v>
          </cell>
          <cell r="I2509">
            <v>1.0314935382848601E-2</v>
          </cell>
          <cell r="J2509" t="str">
            <v>Down</v>
          </cell>
          <cell r="K2509" t="str">
            <v>Sb03g046810</v>
          </cell>
          <cell r="L2509" t="str">
            <v>hypothetical protein OsI_18021 [Oryza sativa Indica Group]</v>
          </cell>
          <cell r="M2509" t="str">
            <v>GO:0004601,GO:0005576,GO:0006979,GO:0020037,GO:0042744,GO:0046872</v>
          </cell>
          <cell r="N2509" t="str">
            <v>peroxidase activity|extracellular region|response to oxidative stress|heme binding|hydrogen peroxide catabolic process|metal ion binding</v>
          </cell>
        </row>
        <row r="2510">
          <cell r="A2510" t="str">
            <v>Zlat_10037255</v>
          </cell>
          <cell r="B2510">
            <v>708.15224899144096</v>
          </cell>
          <cell r="C2510">
            <v>1211.33651299024</v>
          </cell>
          <cell r="D2510">
            <v>204.967984992639</v>
          </cell>
          <cell r="E2510">
            <v>0.16920812903316601</v>
          </cell>
          <cell r="F2510">
            <v>-5.909881550690705</v>
          </cell>
          <cell r="G2510">
            <v>-2.5631292153531202</v>
          </cell>
          <cell r="H2510">
            <v>4.6650913066741502E-39</v>
          </cell>
          <cell r="I2510">
            <v>2.3493956846238702E-36</v>
          </cell>
          <cell r="J2510" t="str">
            <v>Down</v>
          </cell>
          <cell r="K2510" t="str">
            <v>CLPB1; Synonyms=HSP101; Os05g0519700, LOC_Os05g44340; OsJ_19232, P0483D07.3, P0599F04.13</v>
          </cell>
          <cell r="L2510" t="str">
            <v>hypothetical protein OsI_20656 [Oryza sativa Indica Group]</v>
          </cell>
          <cell r="M2510" t="str">
            <v>GO:0005524,GO:0005634,GO:0005829,GO:0019538,GO:0034605</v>
          </cell>
          <cell r="N2510" t="str">
            <v>ATP binding|nucleus|cytosol|protein metabolic process|cellular response to heat</v>
          </cell>
        </row>
        <row r="2511">
          <cell r="A2511" t="str">
            <v>Zlat_10011490</v>
          </cell>
          <cell r="B2511">
            <v>22.9577563990537</v>
          </cell>
          <cell r="C2511">
            <v>39.2844141707834</v>
          </cell>
          <cell r="D2511">
            <v>6.6310986273239196</v>
          </cell>
          <cell r="E2511">
            <v>0.168797187568998</v>
          </cell>
          <cell r="F2511">
            <v>-5.9242693222672163</v>
          </cell>
          <cell r="G2511">
            <v>-2.5666372282478398</v>
          </cell>
          <cell r="H2511">
            <v>1.0605892420143101E-3</v>
          </cell>
          <cell r="I2511">
            <v>9.4873812842117492E-3</v>
          </cell>
          <cell r="J2511" t="str">
            <v>Down</v>
          </cell>
          <cell r="L2511" t="str">
            <v>hypothetical protein OsJ_06033 [Oryza sativa Japonica Group]</v>
          </cell>
          <cell r="M2511" t="str">
            <v>GO:0004672,GO:0005516,GO:0005524,GO:0005886,GO:0006970,GO:0009625,GO:0009733,GO:0009793,GO:0016021,GO:0046777</v>
          </cell>
          <cell r="N2511" t="str">
            <v>protein kinase activity|calmodulin binding|ATP binding|plasma membrane|response to osmotic stress|response to insect|response to auxin|embryo development ending in seed dormancy|integral component of membrane|protein autophosphorylation</v>
          </cell>
        </row>
        <row r="2512">
          <cell r="A2512" t="str">
            <v>Zlat_10043214</v>
          </cell>
          <cell r="B2512">
            <v>170.12907597467199</v>
          </cell>
          <cell r="C2512">
            <v>291.70036251439001</v>
          </cell>
          <cell r="D2512">
            <v>48.557789434955197</v>
          </cell>
          <cell r="E2512">
            <v>0.16646461806354401</v>
          </cell>
          <cell r="F2512">
            <v>-6.0072825783210773</v>
          </cell>
          <cell r="G2512">
            <v>-2.5867125288142701</v>
          </cell>
          <cell r="H2512">
            <v>2.5703692481303801E-7</v>
          </cell>
          <cell r="I2512">
            <v>5.9363038446554004E-6</v>
          </cell>
          <cell r="J2512" t="str">
            <v>Down</v>
          </cell>
          <cell r="L2512" t="str">
            <v>CID11 [Panicum miliaceum]</v>
          </cell>
        </row>
        <row r="2513">
          <cell r="A2513" t="str">
            <v>Zlat_10019105</v>
          </cell>
          <cell r="B2513">
            <v>322.20772303587802</v>
          </cell>
          <cell r="C2513">
            <v>552.45875706749496</v>
          </cell>
          <cell r="D2513">
            <v>91.956689004261193</v>
          </cell>
          <cell r="E2513">
            <v>0.16644987128519101</v>
          </cell>
          <cell r="F2513">
            <v>-6.0078147990071153</v>
          </cell>
          <cell r="G2513">
            <v>-2.58684034003723</v>
          </cell>
          <cell r="H2513">
            <v>2.29748728003094E-33</v>
          </cell>
          <cell r="I2513">
            <v>8.33567911858109E-31</v>
          </cell>
          <cell r="J2513" t="str">
            <v>Down</v>
          </cell>
          <cell r="K2513" t="str">
            <v>R-S</v>
          </cell>
          <cell r="L2513" t="str">
            <v>PREDICTED: anthocyanin regulatory R-S protein-like isoform X1 [Oryza brachyantha]</v>
          </cell>
          <cell r="M2513" t="str">
            <v>GO:0003677,GO:0005634,GO:0046983</v>
          </cell>
          <cell r="N2513" t="str">
            <v>DNA binding|nucleus|protein dimerization activity</v>
          </cell>
        </row>
        <row r="2514">
          <cell r="A2514" t="str">
            <v>Zlat_10039683</v>
          </cell>
          <cell r="B2514">
            <v>8.9103213496554101</v>
          </cell>
          <cell r="C2514">
            <v>15.291074131614</v>
          </cell>
          <cell r="D2514">
            <v>2.5295685676967801</v>
          </cell>
          <cell r="E2514">
            <v>0.165427787866579</v>
          </cell>
          <cell r="F2514">
            <v>-6.0449336408132419</v>
          </cell>
          <cell r="G2514">
            <v>-2.5957265021551099</v>
          </cell>
          <cell r="H2514">
            <v>4.7382269041809602E-2</v>
          </cell>
          <cell r="I2514">
            <v>0.191906436443253</v>
          </cell>
          <cell r="J2514" t="str">
            <v>Down</v>
          </cell>
          <cell r="K2514" t="str">
            <v>At5g56590; MIK19.3</v>
          </cell>
          <cell r="L2514" t="str">
            <v>hypothetical protein OsI_26335 [Oryza sativa Indica Group]</v>
          </cell>
          <cell r="M2514" t="str">
            <v>GO:0005576,GO:0005886,GO:0005975,GO:0006952,GO:0009505,GO:0031225,GO:0042973,GO:0046658,GO:0071555</v>
          </cell>
          <cell r="N2514" t="str">
            <v>extracellular region|plasma membrane|carbohydrate metabolic process|defense response|plant-type cell wall|anchored component of membrane|glucan endo-1,3-beta-D-glucosidase activity|anchored component of plasma membrane|cell wall organization</v>
          </cell>
        </row>
        <row r="2515">
          <cell r="A2515" t="str">
            <v>Zlat_10047487</v>
          </cell>
          <cell r="B2515">
            <v>71.786799201385307</v>
          </cell>
          <cell r="C2515">
            <v>123.28044117447401</v>
          </cell>
          <cell r="D2515">
            <v>20.2931572282966</v>
          </cell>
          <cell r="E2515">
            <v>0.164609706413822</v>
          </cell>
          <cell r="F2515">
            <v>-6.0749759038269673</v>
          </cell>
          <cell r="G2515">
            <v>-2.60287868633187</v>
          </cell>
          <cell r="H2515">
            <v>9.6210768600791998E-4</v>
          </cell>
          <cell r="I2515">
            <v>8.7441482419893298E-3</v>
          </cell>
          <cell r="J2515" t="str">
            <v>Down</v>
          </cell>
          <cell r="K2515" t="str">
            <v>ACO2</v>
          </cell>
          <cell r="L2515" t="str">
            <v>PREDICTED: 1-aminocyclopropane-1-carboxylate oxidase [Oryza brachyantha]</v>
          </cell>
          <cell r="M2515" t="str">
            <v>GO:0009693,GO:0009815,GO:0009835,GO:0031418,GO:0046872</v>
          </cell>
          <cell r="N2515" t="str">
            <v>ethylene biosynthetic process|1-aminocyclopropane-1-carboxylate oxidase activity|fruit ripening|L-ascorbic acid binding|metal ion binding</v>
          </cell>
          <cell r="O2515" t="str">
            <v>ko00270</v>
          </cell>
          <cell r="P2515" t="str">
            <v>Cysteine and methionine metabolism</v>
          </cell>
        </row>
        <row r="2516">
          <cell r="A2516" t="str">
            <v>Zlat_10040396</v>
          </cell>
          <cell r="B2516">
            <v>35.830042808056</v>
          </cell>
          <cell r="C2516">
            <v>61.542837676758801</v>
          </cell>
          <cell r="D2516">
            <v>10.1172479393532</v>
          </cell>
          <cell r="E2516">
            <v>0.16439358861695599</v>
          </cell>
          <cell r="F2516">
            <v>-6.0829622883289094</v>
          </cell>
          <cell r="G2516">
            <v>-2.6047740601675899</v>
          </cell>
          <cell r="H2516">
            <v>6.8384870047861696E-3</v>
          </cell>
          <cell r="I2516">
            <v>4.37098368091485E-2</v>
          </cell>
          <cell r="J2516" t="str">
            <v>Down</v>
          </cell>
          <cell r="K2516" t="str">
            <v>HOX8; Os10g0377300, LOC_Os10g23090; OSJNBa0095C06.14</v>
          </cell>
          <cell r="L2516" t="str">
            <v>PREDICTED: homeobox-leucine zipper protein HOX8-like [Oryza brachyantha]</v>
          </cell>
          <cell r="M2516" t="str">
            <v>GO:0003700,GO:0005634,GO:0043565</v>
          </cell>
          <cell r="N2516" t="str">
            <v>DNA-binding transcription factor activity|nucleus|sequence-specific DNA binding</v>
          </cell>
        </row>
        <row r="2517">
          <cell r="A2517" t="str">
            <v>Zlat_10040172</v>
          </cell>
          <cell r="B2517">
            <v>852.94574738259701</v>
          </cell>
          <cell r="C2517">
            <v>1466.2285507823699</v>
          </cell>
          <cell r="D2517">
            <v>239.66294398283</v>
          </cell>
          <cell r="E2517">
            <v>0.163455379350612</v>
          </cell>
          <cell r="F2517">
            <v>-6.1178775759652346</v>
          </cell>
          <cell r="G2517">
            <v>-2.6130312376063101</v>
          </cell>
          <cell r="H2517">
            <v>3.96026871186013E-7</v>
          </cell>
          <cell r="I2517">
            <v>8.8907110362996998E-6</v>
          </cell>
          <cell r="J2517" t="str">
            <v>Down</v>
          </cell>
          <cell r="K2517" t="str">
            <v>LTP2-B; Synonyms=LTPB-1; Os12g0115000, LOC_Os12g02310; OsJ_033643</v>
          </cell>
          <cell r="L2517" t="str">
            <v>Zinc finger, C3HC4 type family protein, expressed [Oryza sativa Japonica Group]</v>
          </cell>
          <cell r="M2517" t="str">
            <v>GO:0006869,GO:0008289</v>
          </cell>
          <cell r="N2517" t="str">
            <v>lipid transport|lipid binding</v>
          </cell>
        </row>
        <row r="2518">
          <cell r="A2518" t="str">
            <v>Zlat_10034096</v>
          </cell>
          <cell r="B2518">
            <v>11.293031758007</v>
          </cell>
          <cell r="C2518">
            <v>19.424166952107601</v>
          </cell>
          <cell r="D2518">
            <v>3.1618965639063501</v>
          </cell>
          <cell r="E2518">
            <v>0.16278157882921601</v>
          </cell>
          <cell r="F2518">
            <v>-6.1432012589653056</v>
          </cell>
          <cell r="G2518">
            <v>-2.61899064857205</v>
          </cell>
          <cell r="H2518">
            <v>2.2432938268989799E-2</v>
          </cell>
          <cell r="I2518">
            <v>0.11137907637908399</v>
          </cell>
          <cell r="J2518" t="str">
            <v>Down</v>
          </cell>
          <cell r="L2518" t="str">
            <v>hypothetical protein OsI_33558 [Oryza sativa Indica Group]</v>
          </cell>
        </row>
        <row r="2519">
          <cell r="A2519" t="str">
            <v>Zlat_10009341</v>
          </cell>
          <cell r="B2519">
            <v>19.152878430238101</v>
          </cell>
          <cell r="C2519">
            <v>32.9576085341902</v>
          </cell>
          <cell r="D2519">
            <v>5.3481483262860401</v>
          </cell>
          <cell r="E2519">
            <v>0.162273555762939</v>
          </cell>
          <cell r="F2519">
            <v>-6.1624335234317087</v>
          </cell>
          <cell r="G2519">
            <v>-2.6235001786617098</v>
          </cell>
          <cell r="H2519">
            <v>2.4341738043759699E-3</v>
          </cell>
          <cell r="I2519">
            <v>1.87863432084295E-2</v>
          </cell>
          <cell r="J2519" t="str">
            <v>Down</v>
          </cell>
          <cell r="K2519" t="str">
            <v>PER1; Synonyms=POX1, PRX1</v>
          </cell>
          <cell r="L2519" t="str">
            <v>hypothetical protein OsI_01679 [Oryza sativa Indica Group]</v>
          </cell>
          <cell r="M2519" t="str">
            <v>GO:0004601,GO:0005576,GO:0005773,GO:0006979,GO:0009505,GO:0009506,GO:0020037,GO:0042744,GO:0046872</v>
          </cell>
          <cell r="N2519" t="str">
            <v>peroxidase activity|extracellular region|vacuole|response to oxidative stress|plant-type cell wall|plasmodesma|heme binding|hydrogen peroxide catabolic process|metal ion binding</v>
          </cell>
        </row>
        <row r="2520">
          <cell r="A2520" t="str">
            <v>Zlat_10008846</v>
          </cell>
          <cell r="B2520">
            <v>661.07081364936596</v>
          </cell>
          <cell r="C2520">
            <v>1137.61926040963</v>
          </cell>
          <cell r="D2520">
            <v>184.522366889099</v>
          </cell>
          <cell r="E2520">
            <v>0.162200459600742</v>
          </cell>
          <cell r="F2520">
            <v>-6.1652106440481713</v>
          </cell>
          <cell r="G2520">
            <v>-2.6241501873989299</v>
          </cell>
          <cell r="H2520">
            <v>4.3150522077517901E-17</v>
          </cell>
          <cell r="I2520">
            <v>4.1129517399424001E-15</v>
          </cell>
          <cell r="J2520" t="str">
            <v>Down</v>
          </cell>
          <cell r="L2520" t="str">
            <v>uncharacterized protein LOC109771526 [Aegilops tauschii subsp. tauschii]</v>
          </cell>
        </row>
        <row r="2521">
          <cell r="A2521" t="str">
            <v>Zlat_10027150</v>
          </cell>
          <cell r="B2521">
            <v>23.803960145071802</v>
          </cell>
          <cell r="C2521">
            <v>40.990654649284302</v>
          </cell>
          <cell r="D2521">
            <v>6.61726564085928</v>
          </cell>
          <cell r="E2521">
            <v>0.16143351935890099</v>
          </cell>
          <cell r="F2521">
            <v>-6.1945003985001881</v>
          </cell>
          <cell r="G2521">
            <v>-2.6309879301993799</v>
          </cell>
          <cell r="H2521">
            <v>6.6065248078043398E-4</v>
          </cell>
          <cell r="I2521">
            <v>6.35816771434495E-3</v>
          </cell>
          <cell r="J2521" t="str">
            <v>Down</v>
          </cell>
          <cell r="K2521" t="str">
            <v>MED37C; Synonyms=HSC70-4, HSP70, HSP70-4, MED37_2; At3g12580; T16H11.7, T2E22.11</v>
          </cell>
          <cell r="L2521" t="str">
            <v>unnamed protein product [Oryza sativa Japonica Group]</v>
          </cell>
          <cell r="M2521" t="str">
            <v>GO:0005524,GO:0005618,GO:0005634,GO:0005737,GO:0005739,GO:0005774,GO:0005794,GO:0005829,GO:0005886,GO:0006986,GO:0009266,GO:0009408,GO:0009615,GO:0009617,GO:0009644,GO:0016567,GO:0016887,GO:0031072,GO:0031625,GO:0034605,GO:0034620,GO:0042026,GO:0042542,GO:0042623,GO:0044183,GO:0046686,GO:0048046,GO:0051082,GO:0051085,GO:0051787</v>
          </cell>
          <cell r="N2521" t="str">
            <v>ATP binding|cell wall|nucleus|cytoplasm|mitochondrion|vacuolar membrane|Golgi apparatus|cytosol|plasma membrane|response to unfolded protein|response to temperature stimulus|response to heat|response to virus|response to bacterium|response to high light intensity|protein ubiquitination|ATPase activity|heat shock protein binding|ubiquitin protein ligase binding|cellular response to heat|cellular response to unfolded protein|protein refolding|response to hydrogen peroxide|ATPase activity, coupled|protein binding involved in protein folding|response to cadmium ion|apoplast|unfolded protein binding|chaperone cofactor-dependent protein refolding|misfolded protein binding</v>
          </cell>
          <cell r="O2521" t="str">
            <v>ko04010,ko04141,ko03040,ko04144</v>
          </cell>
          <cell r="P2521" t="str">
            <v>MAPK signaling pathway|Protein processing in endoplasmic reticulum|Spliceosome|Endocytosis</v>
          </cell>
        </row>
        <row r="2522">
          <cell r="A2522" t="str">
            <v>Zlat_10030726</v>
          </cell>
          <cell r="B2522">
            <v>20.5380493069609</v>
          </cell>
          <cell r="C2522">
            <v>35.407389113091497</v>
          </cell>
          <cell r="D2522">
            <v>5.6687095008302997</v>
          </cell>
          <cell r="E2522">
            <v>0.16009961883166199</v>
          </cell>
          <cell r="F2522">
            <v>-6.2461110607106312</v>
          </cell>
          <cell r="G2522">
            <v>-2.6429582218259799</v>
          </cell>
          <cell r="H2522">
            <v>1.55087192175113E-3</v>
          </cell>
          <cell r="I2522">
            <v>1.2956058525309899E-2</v>
          </cell>
          <cell r="J2522" t="str">
            <v>Down</v>
          </cell>
          <cell r="K2522" t="str">
            <v>HIPP39 {ECO:0000303|PubMed:21072340, ECO:0000303|PubMed:23368984}; At1g01490 {ECO:0000312|Araport:AT1G01490}; F22L4.5 {ECO:0000312|EMBL:AAF81309.1}</v>
          </cell>
          <cell r="L2522" t="str">
            <v>Os03g0111400, partial [Oryza sativa Japonica Group]</v>
          </cell>
          <cell r="M2522" t="str">
            <v>GO:0030001,GO:0046872</v>
          </cell>
          <cell r="N2522" t="str">
            <v>metal ion transport|metal ion binding</v>
          </cell>
        </row>
        <row r="2523">
          <cell r="A2523" t="str">
            <v>Zlat_10045239</v>
          </cell>
          <cell r="B2523">
            <v>11.445152363196501</v>
          </cell>
          <cell r="C2523">
            <v>19.742048711807399</v>
          </cell>
          <cell r="D2523">
            <v>3.1482560145855798</v>
          </cell>
          <cell r="E2523">
            <v>0.159469569776852</v>
          </cell>
          <cell r="F2523">
            <v>-6.2707888495548962</v>
          </cell>
          <cell r="G2523">
            <v>-2.6486469418717702</v>
          </cell>
          <cell r="H2523">
            <v>2.0375178515666701E-2</v>
          </cell>
          <cell r="I2523">
            <v>0.103336731320551</v>
          </cell>
          <cell r="J2523" t="str">
            <v>Down</v>
          </cell>
          <cell r="K2523" t="str">
            <v>EXPB3; Os10g0555900, LOC_Os10g40720; OSJNBa0010C11.1, OSJNBb0014I11.1</v>
          </cell>
          <cell r="L2523" t="str">
            <v>PREDICTED: expansin-B3 [Oryza brachyantha]</v>
          </cell>
        </row>
        <row r="2524">
          <cell r="A2524" t="str">
            <v>Zlat_10023465</v>
          </cell>
          <cell r="B2524">
            <v>53.224649454908501</v>
          </cell>
          <cell r="C2524">
            <v>91.935188172066205</v>
          </cell>
          <cell r="D2524">
            <v>14.514110737750901</v>
          </cell>
          <cell r="E2524">
            <v>0.157873291242807</v>
          </cell>
          <cell r="F2524">
            <v>-6.3341936570006228</v>
          </cell>
          <cell r="G2524">
            <v>-2.6631609759425898</v>
          </cell>
          <cell r="H2524">
            <v>2.0296675807571499E-7</v>
          </cell>
          <cell r="I2524">
            <v>4.7758049867439204E-6</v>
          </cell>
          <cell r="J2524" t="str">
            <v>Down</v>
          </cell>
          <cell r="L2524" t="str">
            <v>Os01g0209700 [Oryza sativa Japonica Group]</v>
          </cell>
          <cell r="M2524" t="str">
            <v>GO:0009685,GO:0009686,GO:0045487,GO:0045543,GO:0046872,GO:0051213,GO:0052634</v>
          </cell>
          <cell r="N2524" t="str">
            <v>gibberellin metabolic process|gibberellin biosynthetic process|gibberellin catabolic process|gibberellin 2-beta-dioxygenase activity|metal ion binding|dioxygenase activity|C-19 gibberellin 2-beta-dioxygenase activity</v>
          </cell>
          <cell r="O2524" t="str">
            <v>ko00904</v>
          </cell>
          <cell r="P2524" t="str">
            <v>Diterpenoid biosynthesis</v>
          </cell>
        </row>
        <row r="2525">
          <cell r="A2525" t="str">
            <v>Zlat_10007185</v>
          </cell>
          <cell r="B2525">
            <v>10.4288263715918</v>
          </cell>
          <cell r="C2525">
            <v>18.034547516725699</v>
          </cell>
          <cell r="D2525">
            <v>2.8231052264579799</v>
          </cell>
          <cell r="E2525">
            <v>0.156538733441455</v>
          </cell>
          <cell r="F2525">
            <v>-6.388195292087226</v>
          </cell>
          <cell r="G2525">
            <v>-2.6754084177302202</v>
          </cell>
          <cell r="H2525">
            <v>3.95327346487842E-2</v>
          </cell>
          <cell r="I2525">
            <v>0.16844469409259699</v>
          </cell>
          <cell r="J2525" t="str">
            <v>Down</v>
          </cell>
          <cell r="K2525" t="str">
            <v>VPS33; At3g54860; F28P10.160</v>
          </cell>
          <cell r="L2525" t="str">
            <v>hypothetical protein OsJ_13888 [Oryza sativa Japonica Group]</v>
          </cell>
          <cell r="M2525" t="str">
            <v>GO:0005774,GO:0006904,GO:0030897,GO:0031902,GO:0032991,GO:0033263</v>
          </cell>
          <cell r="N2525" t="str">
            <v>vacuolar membrane|vesicle docking involved in exocytosis|HOPS complex|late endosome membrane|protein-containing complex|CORVET complex</v>
          </cell>
        </row>
        <row r="2526">
          <cell r="A2526" t="str">
            <v>Zlat_10018526</v>
          </cell>
          <cell r="B2526">
            <v>56.766319613430902</v>
          </cell>
          <cell r="C2526">
            <v>98.170879702200693</v>
          </cell>
          <cell r="D2526">
            <v>15.361759524661</v>
          </cell>
          <cell r="E2526">
            <v>0.1564797990123</v>
          </cell>
          <cell r="F2526">
            <v>-6.3906012553185576</v>
          </cell>
          <cell r="G2526">
            <v>-2.6759516725274199</v>
          </cell>
          <cell r="H2526">
            <v>7.6996427572871302E-8</v>
          </cell>
          <cell r="I2526">
            <v>1.9744355548606199E-6</v>
          </cell>
          <cell r="J2526" t="str">
            <v>Down</v>
          </cell>
          <cell r="K2526" t="str">
            <v>ERF003; At5g25190; F21J6.103</v>
          </cell>
          <cell r="L2526" t="str">
            <v>hypothetical protein PAHAL_4G303100 [Panicum hallii]</v>
          </cell>
          <cell r="M2526" t="str">
            <v>GO:0003677,GO:0003700,GO:0005634,GO:0009873</v>
          </cell>
          <cell r="N2526" t="str">
            <v>DNA binding|DNA-binding transcription factor activity|nucleus|ethylene-activated signaling pathway</v>
          </cell>
        </row>
        <row r="2527">
          <cell r="A2527" t="str">
            <v>Zlat_10010969</v>
          </cell>
          <cell r="B2527">
            <v>11.6515452325013</v>
          </cell>
          <cell r="C2527">
            <v>20.150501419692201</v>
          </cell>
          <cell r="D2527">
            <v>3.1525890453104299</v>
          </cell>
          <cell r="E2527">
            <v>0.156452138815243</v>
          </cell>
          <cell r="F2527">
            <v>-6.3917310915187748</v>
          </cell>
          <cell r="G2527">
            <v>-2.6762067134766099</v>
          </cell>
          <cell r="H2527">
            <v>1.8280603124652399E-2</v>
          </cell>
          <cell r="I2527">
            <v>9.4983694276566305E-2</v>
          </cell>
          <cell r="J2527" t="str">
            <v>Down</v>
          </cell>
          <cell r="K2527" t="str">
            <v>NDKR; Os07g0492000, LOC_Os07g30970; OJ1218_C12.24, OsJ_023347, P0038F10.104</v>
          </cell>
          <cell r="L2527" t="str">
            <v>nucleoside diphosphate kinase 1 [Oryza sativa Japonica Group]</v>
          </cell>
          <cell r="M2527" t="str">
            <v>GO:0004550,GO:0005524,GO:0006183,GO:0006228,GO:0006241,GO:0046872</v>
          </cell>
          <cell r="N2527" t="str">
            <v>nucleoside diphosphate kinase activity|ATP binding|GTP biosynthetic process|UTP biosynthetic process|CTP biosynthetic process|metal ion binding</v>
          </cell>
          <cell r="O2527" t="str">
            <v>ko00230,ko00240</v>
          </cell>
          <cell r="P2527" t="str">
            <v>Purine metabolism|Pyrimidine metabolism</v>
          </cell>
        </row>
        <row r="2528">
          <cell r="A2528" t="str">
            <v>Zlat_10043438</v>
          </cell>
          <cell r="B2528">
            <v>10.440126537468901</v>
          </cell>
          <cell r="C2528">
            <v>18.057276139909099</v>
          </cell>
          <cell r="D2528">
            <v>2.8229769350287301</v>
          </cell>
          <cell r="E2528">
            <v>0.15633459405261901</v>
          </cell>
          <cell r="F2528">
            <v>-6.396536902532401</v>
          </cell>
          <cell r="G2528">
            <v>-2.6772910385855999</v>
          </cell>
          <cell r="H2528">
            <v>2.6583249943747101E-2</v>
          </cell>
          <cell r="I2528">
            <v>0.12622741621192199</v>
          </cell>
          <cell r="J2528" t="str">
            <v>Down</v>
          </cell>
          <cell r="K2528" t="str">
            <v>RGA2; Synonyms=177O13.40, CB3A14.5, RB, RPI-BLB1</v>
          </cell>
          <cell r="L2528" t="str">
            <v>unnamed protein product [Oryza sativa Japonica Group]</v>
          </cell>
          <cell r="M2528" t="str">
            <v>GO:0005524,GO:0006952,GO:0043531</v>
          </cell>
          <cell r="N2528" t="str">
            <v>ATP binding|defense response|ADP binding</v>
          </cell>
        </row>
        <row r="2529">
          <cell r="A2529" t="str">
            <v>Zlat_10007110</v>
          </cell>
          <cell r="B2529">
            <v>470.906393188072</v>
          </cell>
          <cell r="C2529">
            <v>814.988295267117</v>
          </cell>
          <cell r="D2529">
            <v>126.82449110902699</v>
          </cell>
          <cell r="E2529">
            <v>0.15561510741385601</v>
          </cell>
          <cell r="F2529">
            <v>-6.4261112986961813</v>
          </cell>
          <cell r="G2529">
            <v>-2.6839459681554998</v>
          </cell>
          <cell r="H2529">
            <v>1.86388143797217E-26</v>
          </cell>
          <cell r="I2529">
            <v>3.9306929675035501E-24</v>
          </cell>
          <cell r="J2529" t="str">
            <v>Down</v>
          </cell>
          <cell r="K2529" t="str">
            <v>LTPL1; Os03g0385400, LOC_Os03g26820; B1246D11.7</v>
          </cell>
          <cell r="L2529" t="str">
            <v>hypothetical protein OsI_11843 [Oryza sativa Indica Group]</v>
          </cell>
          <cell r="M2529" t="str">
            <v>GO:0005773,GO:0008233,GO:0008289,GO:0031225,GO:0032578</v>
          </cell>
          <cell r="N2529" t="str">
            <v>vacuole|peptidase activity|lipid binding|anchored component of membrane|aleurone grain membrane</v>
          </cell>
        </row>
        <row r="2530">
          <cell r="A2530" t="str">
            <v>Zlat_10000496</v>
          </cell>
          <cell r="B2530">
            <v>54.701529293478501</v>
          </cell>
          <cell r="C2530">
            <v>94.719843922912005</v>
          </cell>
          <cell r="D2530">
            <v>14.683214664045</v>
          </cell>
          <cell r="E2530">
            <v>0.15501730213992901</v>
          </cell>
          <cell r="F2530">
            <v>-6.450892811289755</v>
          </cell>
          <cell r="G2530">
            <v>-2.68949884507572</v>
          </cell>
          <cell r="H2530">
            <v>3.64839639294862E-4</v>
          </cell>
          <cell r="I2530">
            <v>3.7913209452070302E-3</v>
          </cell>
          <cell r="J2530" t="str">
            <v>Down</v>
          </cell>
          <cell r="K2530" t="str">
            <v>BBX22 {ECO:0000303|PubMed:19920209}; Synonyms=DBB3 {ECO:0000303|PubMed:18540109}, LZF1 {ECO:0000303|PubMed:18796637}, STH3; At1g78600; T30F21.7</v>
          </cell>
          <cell r="L2530" t="str">
            <v>B-box zinc finger protein 22-like [Panicum miliaceum]</v>
          </cell>
          <cell r="M2530" t="str">
            <v>GO:0005634,GO:0006355,GO:0008270,GO:0009640</v>
          </cell>
          <cell r="N2530" t="str">
            <v>nucleus|regulation of transcription, DNA-templated|zinc ion binding|photomorphogenesis</v>
          </cell>
        </row>
        <row r="2531">
          <cell r="A2531" t="str">
            <v>Zlat_10011194</v>
          </cell>
          <cell r="B2531">
            <v>13.9770959640506</v>
          </cell>
          <cell r="C2531">
            <v>24.210004097399601</v>
          </cell>
          <cell r="D2531">
            <v>3.7441878307015402</v>
          </cell>
          <cell r="E2531">
            <v>0.15465457236761501</v>
          </cell>
          <cell r="F2531">
            <v>-6.4660228578498984</v>
          </cell>
          <cell r="G2531">
            <v>-2.69287860750241</v>
          </cell>
          <cell r="H2531">
            <v>3.2352982481297601E-2</v>
          </cell>
          <cell r="I2531">
            <v>0.14572871865418499</v>
          </cell>
          <cell r="J2531" t="str">
            <v>Down</v>
          </cell>
          <cell r="L2531" t="str">
            <v>NDR1/HIN1-like protein 3 [Oryza sativa Japonica Group]</v>
          </cell>
          <cell r="M2531" t="str">
            <v>GO:0005789,GO:0009506,GO:0016021,GO:0046658</v>
          </cell>
          <cell r="N2531" t="str">
            <v>endoplasmic reticulum membrane|plasmodesma|integral component of membrane|anchored component of plasma membrane</v>
          </cell>
        </row>
        <row r="2532">
          <cell r="A2532" t="str">
            <v>Zlat_10042694</v>
          </cell>
          <cell r="B2532">
            <v>2082.81052101146</v>
          </cell>
          <cell r="C2532">
            <v>3607.7842922598502</v>
          </cell>
          <cell r="D2532">
            <v>557.83674976305804</v>
          </cell>
          <cell r="E2532">
            <v>0.15462031667465301</v>
          </cell>
          <cell r="F2532">
            <v>-6.4674553868892088</v>
          </cell>
          <cell r="G2532">
            <v>-2.6931981970993202</v>
          </cell>
          <cell r="H2532">
            <v>8.3348060314926793E-143</v>
          </cell>
          <cell r="I2532">
            <v>9.3744341704875302E-139</v>
          </cell>
          <cell r="J2532" t="str">
            <v>Down</v>
          </cell>
          <cell r="L2532" t="str">
            <v>cortical cell-delineating protein [Oryza sativa Japonica Group]</v>
          </cell>
        </row>
        <row r="2533">
          <cell r="A2533" t="str">
            <v>Zlat_10019100</v>
          </cell>
          <cell r="B2533">
            <v>150.63462031702201</v>
          </cell>
          <cell r="C2533">
            <v>260.96034330846101</v>
          </cell>
          <cell r="D2533">
            <v>40.308897325582201</v>
          </cell>
          <cell r="E2533">
            <v>0.15446368905920799</v>
          </cell>
          <cell r="F2533">
            <v>-6.4740134467245998</v>
          </cell>
          <cell r="G2533">
            <v>-2.6946603620720699</v>
          </cell>
          <cell r="H2533">
            <v>2.3477608181561499E-18</v>
          </cell>
          <cell r="I2533">
            <v>2.5390431258405402E-16</v>
          </cell>
          <cell r="J2533" t="str">
            <v>Down</v>
          </cell>
          <cell r="K2533" t="str">
            <v>R-S</v>
          </cell>
          <cell r="L2533" t="str">
            <v>hypothetical protein OsI_30754 [Oryza sativa Indica Group]</v>
          </cell>
          <cell r="M2533" t="str">
            <v>GO:0003677,GO:0005634,GO:0046983</v>
          </cell>
          <cell r="N2533" t="str">
            <v>DNA binding|nucleus|protein dimerization activity</v>
          </cell>
        </row>
        <row r="2534">
          <cell r="A2534" t="str">
            <v>Zlat_10011485</v>
          </cell>
          <cell r="B2534">
            <v>108.66233919024199</v>
          </cell>
          <cell r="C2534">
            <v>188.33375112508099</v>
          </cell>
          <cell r="D2534">
            <v>28.990927255403498</v>
          </cell>
          <cell r="E2534">
            <v>0.153933785538787</v>
          </cell>
          <cell r="F2534">
            <v>-6.4962996687171577</v>
          </cell>
          <cell r="G2534">
            <v>-2.6996181843396698</v>
          </cell>
          <cell r="H2534">
            <v>7.4851718758627601E-14</v>
          </cell>
          <cell r="I2534">
            <v>4.7563967878599104E-12</v>
          </cell>
          <cell r="J2534" t="str">
            <v>Down</v>
          </cell>
          <cell r="K2534" t="str">
            <v>PER52; Synonyms=P52; At5g05340; K18I23.14</v>
          </cell>
          <cell r="L2534" t="str">
            <v>putative bacterial-induced peroxidase precursor [Oryza sativa Japonica Group]</v>
          </cell>
          <cell r="M2534" t="str">
            <v>GO:0004601,GO:0005618,GO:0005794,GO:0005829,GO:0006979,GO:0009809,GO:0010089,GO:0020037,GO:0042744,GO:0046872,GO:0048046,GO:1901430</v>
          </cell>
          <cell r="N2534" t="str">
            <v>peroxidase activity|cell wall|Golgi apparatus|cytosol|response to oxidative stress|lignin biosynthetic process|xylem development|heme binding|hydrogen peroxide catabolic process|metal ion binding|apoplast|positive regulation of syringal lignin biosynthetic process</v>
          </cell>
          <cell r="O2534" t="str">
            <v>ko00940</v>
          </cell>
          <cell r="P2534" t="str">
            <v>Phenylpropanoid biosynthesis</v>
          </cell>
        </row>
        <row r="2535">
          <cell r="A2535" t="str">
            <v>Zlat_10046004</v>
          </cell>
          <cell r="B2535">
            <v>71.978024952651893</v>
          </cell>
          <cell r="C2535">
            <v>124.80504030839801</v>
          </cell>
          <cell r="D2535">
            <v>19.151009596905901</v>
          </cell>
          <cell r="E2535">
            <v>0.15344740524567799</v>
          </cell>
          <cell r="F2535">
            <v>-6.5168909073369035</v>
          </cell>
          <cell r="G2535">
            <v>-2.7041838444615398</v>
          </cell>
          <cell r="H2535">
            <v>6.2844406410477295E-7</v>
          </cell>
          <cell r="I2535">
            <v>1.3592922827578999E-5</v>
          </cell>
          <cell r="J2535" t="str">
            <v>Down</v>
          </cell>
          <cell r="K2535" t="str">
            <v>CLPB1; Synonyms=HSP101; Os05g0519700, LOC_Os05g44340; OsJ_19232, P0483D07.3, P0599F04.13</v>
          </cell>
          <cell r="L2535" t="str">
            <v>hypothetical protein OsI_20656 [Oryza sativa Indica Group]</v>
          </cell>
          <cell r="M2535" t="str">
            <v>GO:0005524,GO:0005634,GO:0005829,GO:0019538,GO:0034605</v>
          </cell>
          <cell r="N2535" t="str">
            <v>ATP binding|nucleus|cytosol|protein metabolic process|cellular response to heat</v>
          </cell>
        </row>
        <row r="2536">
          <cell r="A2536" t="str">
            <v>Zlat_10024771</v>
          </cell>
          <cell r="B2536">
            <v>21.400041250414301</v>
          </cell>
          <cell r="C2536">
            <v>37.108424932081498</v>
          </cell>
          <cell r="D2536">
            <v>5.6916575687469901</v>
          </cell>
          <cell r="E2536">
            <v>0.15337912021769401</v>
          </cell>
          <cell r="F2536">
            <v>-6.5197922545173048</v>
          </cell>
          <cell r="G2536">
            <v>-2.7048259954145499</v>
          </cell>
          <cell r="H2536">
            <v>9.5028080857582702E-4</v>
          </cell>
          <cell r="I2536">
            <v>8.6473503352118494E-3</v>
          </cell>
          <cell r="J2536" t="str">
            <v>Down</v>
          </cell>
        </row>
        <row r="2537">
          <cell r="A2537" t="str">
            <v>Zlat_10004812</v>
          </cell>
          <cell r="B2537">
            <v>32.072622677694397</v>
          </cell>
          <cell r="C2537">
            <v>55.654072085246703</v>
          </cell>
          <cell r="D2537">
            <v>8.4911732701420597</v>
          </cell>
          <cell r="E2537">
            <v>0.15257056585429901</v>
          </cell>
          <cell r="F2537">
            <v>-6.5543441777293694</v>
          </cell>
          <cell r="G2537">
            <v>-2.71245143279309</v>
          </cell>
          <cell r="H2537">
            <v>3.4369276805186602E-2</v>
          </cell>
          <cell r="I2537">
            <v>0.152433171050156</v>
          </cell>
          <cell r="J2537" t="str">
            <v>Down</v>
          </cell>
        </row>
        <row r="2538">
          <cell r="A2538" t="str">
            <v>Zlat_10036943</v>
          </cell>
          <cell r="B2538">
            <v>58.531094064475901</v>
          </cell>
          <cell r="C2538">
            <v>101.673532379937</v>
          </cell>
          <cell r="D2538">
            <v>15.3886557490149</v>
          </cell>
          <cell r="E2538">
            <v>0.15135360588742</v>
          </cell>
          <cell r="F2538">
            <v>-6.6070444383321867</v>
          </cell>
          <cell r="G2538">
            <v>-2.72400504817301</v>
          </cell>
          <cell r="H2538">
            <v>2.9885074345654098E-8</v>
          </cell>
          <cell r="I2538">
            <v>8.2249769867133796E-7</v>
          </cell>
          <cell r="J2538" t="str">
            <v>Down</v>
          </cell>
        </row>
        <row r="2539">
          <cell r="A2539" t="str">
            <v>Zlat_10045149</v>
          </cell>
          <cell r="B2539">
            <v>16.808654959410401</v>
          </cell>
          <cell r="C2539">
            <v>29.199936589661899</v>
          </cell>
          <cell r="D2539">
            <v>4.4173733291588198</v>
          </cell>
          <cell r="E2539">
            <v>0.15128023705102001</v>
          </cell>
          <cell r="F2539">
            <v>-6.6102487641048917</v>
          </cell>
          <cell r="G2539">
            <v>-2.7247045658308902</v>
          </cell>
          <cell r="H2539">
            <v>3.4962073598233299E-3</v>
          </cell>
          <cell r="I2539">
            <v>2.5328544916453099E-2</v>
          </cell>
          <cell r="J2539" t="str">
            <v>Down</v>
          </cell>
          <cell r="K2539" t="str">
            <v>BEL1; Synonyms=BELL1; At5g41410; MYC6.12</v>
          </cell>
          <cell r="L2539" t="str">
            <v>hypothetical protein OsI_34463 [Oryza sativa Indica Group]</v>
          </cell>
          <cell r="M2539" t="str">
            <v>GO:0003677,GO:0003700,GO:0005634,GO:0005829,GO:0009506</v>
          </cell>
          <cell r="N2539" t="str">
            <v>DNA binding|DNA-binding transcription factor activity|nucleus|cytosol|plasmodesma</v>
          </cell>
        </row>
        <row r="2540">
          <cell r="A2540" t="str">
            <v>Zlat_10019088</v>
          </cell>
          <cell r="B2540">
            <v>280.13266908142799</v>
          </cell>
          <cell r="C2540">
            <v>486.65816268728298</v>
          </cell>
          <cell r="D2540">
            <v>73.607175475573598</v>
          </cell>
          <cell r="E2540">
            <v>0.151250263776778</v>
          </cell>
          <cell r="F2540">
            <v>-6.6115587175163233</v>
          </cell>
          <cell r="G2540">
            <v>-2.7249904364729098</v>
          </cell>
          <cell r="H2540">
            <v>3.9826937379975802E-32</v>
          </cell>
          <cell r="I2540">
            <v>1.3170885861714601E-29</v>
          </cell>
          <cell r="J2540" t="str">
            <v>Down</v>
          </cell>
          <cell r="K2540" t="str">
            <v>ACO1; At2g19590; F3P11.19</v>
          </cell>
          <cell r="L2540" t="str">
            <v>Os01g0580500, partial [Oryza sativa Japonica Group]</v>
          </cell>
          <cell r="M2540" t="str">
            <v>GO:0006952,GO:0009693,GO:0009815,GO:0031418,GO:0046872,GO:0051213,GO:0051365,GO:0071281,GO:0071398,GO:0071732</v>
          </cell>
          <cell r="N2540" t="str">
            <v>defense response|ethylene biosynthetic process|1-aminocyclopropane-1-carboxylate oxidase activity|L-ascorbic acid binding|metal ion binding|dioxygenase activity|cellular response to potassium ion starvation|cellular response to iron ion|cellular response to fatty acid|cellular response to nitric oxide</v>
          </cell>
          <cell r="O2540" t="str">
            <v>ko00270</v>
          </cell>
          <cell r="P2540" t="str">
            <v>Cysteine and methionine metabolism</v>
          </cell>
        </row>
        <row r="2541">
          <cell r="A2541" t="str">
            <v>Zlat_10033227</v>
          </cell>
          <cell r="B2541">
            <v>23.9419874405584</v>
          </cell>
          <cell r="C2541">
            <v>41.596706224826903</v>
          </cell>
          <cell r="D2541">
            <v>6.2872686562898501</v>
          </cell>
          <cell r="E2541">
            <v>0.15114823328336799</v>
          </cell>
          <cell r="F2541">
            <v>-6.6160217574308744</v>
          </cell>
          <cell r="G2541">
            <v>-2.7259639789599199</v>
          </cell>
          <cell r="H2541">
            <v>4.3246267933542498E-4</v>
          </cell>
          <cell r="I2541">
            <v>4.4045142547950202E-3</v>
          </cell>
          <cell r="J2541" t="str">
            <v>Down</v>
          </cell>
          <cell r="K2541" t="str">
            <v>BPM2; At3g06190; F28L1.13</v>
          </cell>
          <cell r="L2541" t="str">
            <v>PREDICTED: BTB/POZ and MATH domain-containing protein 2-like [Oryza brachyantha]</v>
          </cell>
          <cell r="M2541" t="str">
            <v>GO:0005634,GO:0006970,GO:0016567,GO:0042631,GO:0071472</v>
          </cell>
          <cell r="N2541" t="str">
            <v>nucleus|response to osmotic stress|protein ubiquitination|cellular response to water deprivation|cellular response to salt stress</v>
          </cell>
          <cell r="O2541" t="str">
            <v>ko04341,ko04340</v>
          </cell>
          <cell r="P2541" t="str">
            <v>Hedgehog signaling pathway - fly|Hedgehog signaling pathway</v>
          </cell>
        </row>
        <row r="2542">
          <cell r="A2542" t="str">
            <v>Zlat_10044585</v>
          </cell>
          <cell r="B2542">
            <v>1254.28304723358</v>
          </cell>
          <cell r="C2542">
            <v>2179.7629824023602</v>
          </cell>
          <cell r="D2542">
            <v>328.80311206479797</v>
          </cell>
          <cell r="E2542">
            <v>0.150843515886493</v>
          </cell>
          <cell r="F2542">
            <v>-6.6293867132643722</v>
          </cell>
          <cell r="G2542">
            <v>-2.7288754123202499</v>
          </cell>
          <cell r="H2542">
            <v>1.74022718910478E-32</v>
          </cell>
          <cell r="I2542">
            <v>5.9311864459367101E-30</v>
          </cell>
          <cell r="J2542" t="str">
            <v>Down</v>
          </cell>
          <cell r="L2542" t="str">
            <v>hypothetical protein OsJ_05250 [Oryza sativa Japonica Group]</v>
          </cell>
        </row>
        <row r="2543">
          <cell r="A2543" t="str">
            <v>Zlat_10041669</v>
          </cell>
          <cell r="B2543">
            <v>17.999517220268402</v>
          </cell>
          <cell r="C2543">
            <v>31.2969188054957</v>
          </cell>
          <cell r="D2543">
            <v>4.7021156350410704</v>
          </cell>
          <cell r="E2543">
            <v>0.15024212652573901</v>
          </cell>
          <cell r="F2543">
            <v>-6.655922830196916</v>
          </cell>
          <cell r="G2543">
            <v>-2.73463870674559</v>
          </cell>
          <cell r="H2543">
            <v>2.4556922602287298E-3</v>
          </cell>
          <cell r="I2543">
            <v>1.89091666464258E-2</v>
          </cell>
          <cell r="J2543" t="str">
            <v>Down</v>
          </cell>
          <cell r="K2543" t="str">
            <v>SPAC16E8.02</v>
          </cell>
          <cell r="L2543" t="str">
            <v>PREDICTED: uncharacterized endoplasmic reticulum membrane protein C16E8.02-like [Oryza brachyantha]</v>
          </cell>
          <cell r="M2543" t="str">
            <v>GO:0005783,GO:0030176,GO:0046521</v>
          </cell>
          <cell r="N2543" t="str">
            <v>endoplasmic reticulum|integral component of endoplasmic reticulum membrane|sphingoid catabolic process</v>
          </cell>
        </row>
        <row r="2544">
          <cell r="A2544" t="str">
            <v>Zlat_10007741</v>
          </cell>
          <cell r="B2544">
            <v>274.991927126132</v>
          </cell>
          <cell r="C2544">
            <v>478.26836754887501</v>
          </cell>
          <cell r="D2544">
            <v>71.715486703389104</v>
          </cell>
          <cell r="E2544">
            <v>0.14994821227866501</v>
          </cell>
          <cell r="F2544">
            <v>-6.6689691381021046</v>
          </cell>
          <cell r="G2544">
            <v>-2.7374637727612701</v>
          </cell>
          <cell r="H2544">
            <v>1.68204406112321E-15</v>
          </cell>
          <cell r="I2544">
            <v>1.3260638016453099E-13</v>
          </cell>
          <cell r="J2544" t="str">
            <v>Down</v>
          </cell>
          <cell r="L2544" t="str">
            <v>hypothetical protein BRADI_4g30990v3 [Brachypodium distachyon]</v>
          </cell>
          <cell r="M2544" t="str">
            <v>GO:0009744,GO:0009749,GO:0019900,GO:0046872,GO:1905582</v>
          </cell>
          <cell r="N2544" t="str">
            <v>response to sucrose|response to glucose|kinase binding|metal ion binding|response to mannose</v>
          </cell>
        </row>
        <row r="2545">
          <cell r="A2545" t="str">
            <v>Zlat_10036103</v>
          </cell>
          <cell r="B2545">
            <v>856.02698689973397</v>
          </cell>
          <cell r="C2545">
            <v>1492.4584847895001</v>
          </cell>
          <cell r="D2545">
            <v>219.595489009966</v>
          </cell>
          <cell r="E2545">
            <v>0.147136748692168</v>
          </cell>
          <cell r="F2545">
            <v>-6.7963986487981254</v>
          </cell>
          <cell r="G2545">
            <v>-2.7647704775628101</v>
          </cell>
          <cell r="H2545">
            <v>1.80032266300159E-82</v>
          </cell>
          <cell r="I2545">
            <v>3.5733227820588099E-79</v>
          </cell>
          <cell r="J2545" t="str">
            <v>Down</v>
          </cell>
          <cell r="K2545" t="str">
            <v>At4g30420; F17I23.240</v>
          </cell>
          <cell r="L2545" t="str">
            <v>Os09g0426500 [Oryza sativa Japonica Group]</v>
          </cell>
          <cell r="M2545" t="str">
            <v>GO:0005886,GO:0016021,GO:0022857</v>
          </cell>
          <cell r="N2545" t="str">
            <v>plasma membrane|integral component of membrane|transmembrane transporter activity</v>
          </cell>
        </row>
        <row r="2546">
          <cell r="A2546" t="str">
            <v>Zlat_10025888</v>
          </cell>
          <cell r="B2546">
            <v>12.3186066023608</v>
          </cell>
          <cell r="C2546">
            <v>21.484560013696498</v>
          </cell>
          <cell r="D2546">
            <v>3.1526531910250499</v>
          </cell>
          <cell r="E2546">
            <v>0.146740412138541</v>
          </cell>
          <cell r="F2546">
            <v>-6.814755290832065</v>
          </cell>
          <cell r="G2546">
            <v>-2.7686618526223201</v>
          </cell>
          <cell r="H2546">
            <v>1.2192617151118201E-2</v>
          </cell>
          <cell r="I2546">
            <v>6.9224850734145998E-2</v>
          </cell>
          <cell r="J2546" t="str">
            <v>Down</v>
          </cell>
          <cell r="L2546" t="str">
            <v>hypothetical protein OsI_11540 [Oryza sativa Indica Group]</v>
          </cell>
          <cell r="M2546" t="str">
            <v>GO:0071465,GO:1902075</v>
          </cell>
          <cell r="N2546" t="str">
            <v>cellular response to desiccation|cellular response to salt</v>
          </cell>
        </row>
        <row r="2547">
          <cell r="A2547" t="str">
            <v>Zlat_10029892</v>
          </cell>
          <cell r="B2547">
            <v>72.103756563619896</v>
          </cell>
          <cell r="C2547">
            <v>126.01455962610299</v>
          </cell>
          <cell r="D2547">
            <v>18.192953501137101</v>
          </cell>
          <cell r="E2547">
            <v>0.14437183731084199</v>
          </cell>
          <cell r="F2547">
            <v>-6.9265586601002704</v>
          </cell>
          <cell r="G2547">
            <v>-2.7921387524863999</v>
          </cell>
          <cell r="H2547">
            <v>3.5702043314566202E-10</v>
          </cell>
          <cell r="I2547">
            <v>1.3720482295217499E-8</v>
          </cell>
          <cell r="J2547" t="str">
            <v>Down</v>
          </cell>
          <cell r="K2547" t="str">
            <v>RPP13; At3g46530; F12A12.50</v>
          </cell>
          <cell r="L2547" t="str">
            <v>hypothetical protein SORBI_3010G121100 [Sorghum bicolor]</v>
          </cell>
        </row>
        <row r="2548">
          <cell r="A2548" t="str">
            <v>Zlat_10015640</v>
          </cell>
          <cell r="B2548">
            <v>65.067318410242706</v>
          </cell>
          <cell r="C2548">
            <v>113.7701438328</v>
          </cell>
          <cell r="D2548">
            <v>16.364492987685399</v>
          </cell>
          <cell r="E2548">
            <v>0.14383820250535301</v>
          </cell>
          <cell r="F2548">
            <v>-6.9522559555260326</v>
          </cell>
          <cell r="G2548">
            <v>-2.7974811976544101</v>
          </cell>
          <cell r="H2548">
            <v>2.2338998733162502E-9</v>
          </cell>
          <cell r="I2548">
            <v>7.4926689389102203E-8</v>
          </cell>
          <cell r="J2548" t="str">
            <v>Down</v>
          </cell>
          <cell r="K2548" t="str">
            <v>5MAT; At3g29590; MTO24.5</v>
          </cell>
          <cell r="L2548" t="str">
            <v>Os04g0638100 [Oryza sativa Japonica Group]</v>
          </cell>
          <cell r="M2548" t="str">
            <v>GO:0009718,GO:0050736</v>
          </cell>
          <cell r="N2548" t="str">
            <v>anthocyanin-containing compound biosynthetic process|O-malonyltransferase activity</v>
          </cell>
        </row>
        <row r="2549">
          <cell r="A2549" t="str">
            <v>Zlat_10020471</v>
          </cell>
          <cell r="B2549">
            <v>58.958926086567601</v>
          </cell>
          <cell r="C2549">
            <v>103.125577260239</v>
          </cell>
          <cell r="D2549">
            <v>14.7922749128966</v>
          </cell>
          <cell r="E2549">
            <v>0.14343943865223699</v>
          </cell>
          <cell r="F2549">
            <v>-6.9715833343747171</v>
          </cell>
          <cell r="G2549">
            <v>-2.80148634751948</v>
          </cell>
          <cell r="H2549">
            <v>1.2230867021747301E-8</v>
          </cell>
          <cell r="I2549">
            <v>3.6201220618227901E-7</v>
          </cell>
          <cell r="J2549" t="str">
            <v>Down</v>
          </cell>
          <cell r="L2549" t="str">
            <v>PREDICTED: transcription factor bHLH100-like [Oryza brachyantha]</v>
          </cell>
          <cell r="M2549" t="str">
            <v>GO:0003677,GO:0003700,GO:0005634,GO:0006355,GO:0006357,GO:0009873,GO:0010104,GO:0045893,GO:0046685,GO:0046686,GO:0046983,GO:0071731,GO:1900706,GO:1990641</v>
          </cell>
          <cell r="N2549" t="str">
            <v>DNA binding|DNA-binding transcription factor activity|nucleus|regulation of transcription, DNA-templated|regulation of transcription by RNA polymerase II|ethylene-activated signaling pathway|regulation of ethylene-activated signaling pathway|positive regulation of transcription, DNA-templated|response to arsenic-containing substance|response to cadmium ion|protein dimerization activity|response to nitric oxide|positive regulation of siderophore biosynthetic process|response to iron ion starvation</v>
          </cell>
        </row>
        <row r="2550">
          <cell r="A2550" t="str">
            <v>Zlat_10023147</v>
          </cell>
          <cell r="B2550">
            <v>15.0740746916977</v>
          </cell>
          <cell r="C2550">
            <v>26.3720266947544</v>
          </cell>
          <cell r="D2550">
            <v>3.7761226886410499</v>
          </cell>
          <cell r="E2550">
            <v>0.14318667019217601</v>
          </cell>
          <cell r="F2550">
            <v>-6.9838903206413265</v>
          </cell>
          <cell r="G2550">
            <v>-2.8040309021647598</v>
          </cell>
          <cell r="H2550">
            <v>4.7856820700635204E-3</v>
          </cell>
          <cell r="I2550">
            <v>3.2754256472227898E-2</v>
          </cell>
          <cell r="J2550" t="str">
            <v>Down</v>
          </cell>
          <cell r="K2550" t="str">
            <v>CYP74B2 {ECO:0000305}; Synonyms=HPL1 {ECO:0000303|PubMed:9701595}</v>
          </cell>
          <cell r="L2550" t="str">
            <v>Os02g0110200 [Oryza sativa Japonica Group]</v>
          </cell>
          <cell r="M2550" t="str">
            <v>GO:0004497,GO:0005506,GO:0009507,GO:0010597,GO:0016705,GO:0016829,GO:0020037</v>
          </cell>
          <cell r="N2550" t="str">
            <v>monooxygenase activity|iron ion binding|chloroplast|green leaf volatile biosynthetic process|oxidoreductase activity, acting on paired donors, with incorporation or reduction of molecular oxygen|lyase activity|heme binding</v>
          </cell>
          <cell r="O2550" t="str">
            <v>ko00592</v>
          </cell>
          <cell r="P2550" t="str">
            <v>alpha-Linolenic acid metabolism</v>
          </cell>
        </row>
        <row r="2551">
          <cell r="A2551" t="str">
            <v>Zlat_10042039</v>
          </cell>
          <cell r="B2551">
            <v>70.269268456320304</v>
          </cell>
          <cell r="C2551">
            <v>122.94578411262999</v>
          </cell>
          <cell r="D2551">
            <v>17.592752800010899</v>
          </cell>
          <cell r="E2551">
            <v>0.14309358329761299</v>
          </cell>
          <cell r="F2551">
            <v>-6.9884335618331077</v>
          </cell>
          <cell r="G2551">
            <v>-2.8049691157107701</v>
          </cell>
          <cell r="H2551">
            <v>2.8467840365949001E-3</v>
          </cell>
          <cell r="I2551">
            <v>2.1398125854931001E-2</v>
          </cell>
          <cell r="J2551" t="str">
            <v>Down</v>
          </cell>
          <cell r="K2551" t="str">
            <v>R-S</v>
          </cell>
          <cell r="L2551" t="str">
            <v>PREDICTED: anthocyanin regulatory R-S protein-like [Oryza brachyantha]</v>
          </cell>
          <cell r="M2551" t="str">
            <v>GO:0003677,GO:0005634,GO:0046983</v>
          </cell>
          <cell r="N2551" t="str">
            <v>DNA binding|nucleus|protein dimerization activity</v>
          </cell>
        </row>
        <row r="2552">
          <cell r="A2552" t="str">
            <v>Zlat_10001908</v>
          </cell>
          <cell r="B2552">
            <v>10.105482310869601</v>
          </cell>
          <cell r="C2552">
            <v>17.6905111354945</v>
          </cell>
          <cell r="D2552">
            <v>2.5204534862447199</v>
          </cell>
          <cell r="E2552">
            <v>0.14247488198278499</v>
          </cell>
          <cell r="F2552">
            <v>-7.018781037634608</v>
          </cell>
          <cell r="G2552">
            <v>-2.8112204972450301</v>
          </cell>
          <cell r="H2552">
            <v>2.29798005938892E-2</v>
          </cell>
          <cell r="I2552">
            <v>0.113410038268101</v>
          </cell>
          <cell r="J2552" t="str">
            <v>Down</v>
          </cell>
          <cell r="K2552" t="str">
            <v>TPP3; Os07g0624600, LOC_Os07g43160; P0524E08.130</v>
          </cell>
          <cell r="L2552" t="str">
            <v>PREDICTED: probable trehalose-phosphate phosphatase 3 isoform X2 [Oryza brachyantha]</v>
          </cell>
          <cell r="M2552" t="str">
            <v>GO:0004805,GO:0005992</v>
          </cell>
          <cell r="N2552" t="str">
            <v>trehalose-phosphatase activity|trehalose biosynthetic process</v>
          </cell>
          <cell r="O2552" t="str">
            <v>ko00500</v>
          </cell>
          <cell r="P2552" t="str">
            <v>Starch and sucrose metabolism</v>
          </cell>
        </row>
        <row r="2553">
          <cell r="A2553" t="str">
            <v>Zlat_10029106</v>
          </cell>
          <cell r="B2553">
            <v>27.966729106738001</v>
          </cell>
          <cell r="C2553">
            <v>49.004105022378198</v>
          </cell>
          <cell r="D2553">
            <v>6.9293531910977002</v>
          </cell>
          <cell r="E2553">
            <v>0.14140352502985901</v>
          </cell>
          <cell r="F2553">
            <v>-7.071959484665169</v>
          </cell>
          <cell r="G2553">
            <v>-2.8221100095370302</v>
          </cell>
          <cell r="H2553">
            <v>8.7350893485369399E-5</v>
          </cell>
          <cell r="I2553">
            <v>1.0954870291843401E-3</v>
          </cell>
          <cell r="J2553" t="str">
            <v>Down</v>
          </cell>
          <cell r="K2553" t="str">
            <v>BSPA</v>
          </cell>
          <cell r="L2553" t="str">
            <v>unnamed protein product [Oryza sativa Japonica Group]</v>
          </cell>
          <cell r="M2553" t="str">
            <v>GO:0003824,GO:0009116,GO:0045735</v>
          </cell>
          <cell r="N2553" t="str">
            <v>catalytic activity|nucleoside metabolic process|nutrient reservoir activity</v>
          </cell>
        </row>
        <row r="2554">
          <cell r="A2554" t="str">
            <v>Zlat_10018616</v>
          </cell>
          <cell r="B2554">
            <v>31.846124735557101</v>
          </cell>
          <cell r="C2554">
            <v>55.823968387156498</v>
          </cell>
          <cell r="D2554">
            <v>7.8682810839576502</v>
          </cell>
          <cell r="E2554">
            <v>0.140948078599298</v>
          </cell>
          <cell r="F2554">
            <v>-7.0948111527146462</v>
          </cell>
          <cell r="G2554">
            <v>-2.8267642836279001</v>
          </cell>
          <cell r="H2554">
            <v>2.6190771739806901E-5</v>
          </cell>
          <cell r="I2554">
            <v>3.80098503244974E-4</v>
          </cell>
          <cell r="J2554" t="str">
            <v>Down</v>
          </cell>
          <cell r="L2554" t="str">
            <v>PREDICTED: uncharacterized protein LOC102722569 [Oryza brachyantha]</v>
          </cell>
        </row>
        <row r="2555">
          <cell r="A2555" t="str">
            <v>Zlat_10004731</v>
          </cell>
          <cell r="B2555">
            <v>41.090042073752997</v>
          </cell>
          <cell r="C2555">
            <v>72.116628656860499</v>
          </cell>
          <cell r="D2555">
            <v>10.0634554906455</v>
          </cell>
          <cell r="E2555">
            <v>0.139544175567727</v>
          </cell>
          <cell r="F2555">
            <v>-7.1661894588689261</v>
          </cell>
          <cell r="G2555">
            <v>-2.8412061858536299</v>
          </cell>
          <cell r="H2555">
            <v>1.5337536415299501E-6</v>
          </cell>
          <cell r="I2555">
            <v>3.0676891151454397E-5</v>
          </cell>
          <cell r="J2555" t="str">
            <v>Down</v>
          </cell>
          <cell r="K2555" t="str">
            <v>RMA1H1</v>
          </cell>
          <cell r="L2555" t="str">
            <v>E3 ubiquitin-protein ligase RMA1H1 isoform X1 [Oryza sativa Japonica Group]</v>
          </cell>
          <cell r="M2555" t="str">
            <v>GO:0004842,GO:0005789,GO:0006970,GO:0009409,GO:0009414,GO:0009611,GO:0009723,GO:0016021,GO:0016567,GO:0043161,GO:0046872</v>
          </cell>
          <cell r="N2555" t="str">
            <v>ubiquitin-protein transferase activity|endoplasmic reticulum membrane|response to osmotic stress|response to cold|response to water deprivation|response to wounding|response to ethylene|integral component of membrane|protein ubiquitination|proteasome-mediated ubiquitin-dependent protein catabolic process|metal ion binding</v>
          </cell>
          <cell r="O2555" t="str">
            <v>ko04141</v>
          </cell>
          <cell r="P2555" t="str">
            <v>Protein processing in endoplasmic reticulum</v>
          </cell>
        </row>
        <row r="2556">
          <cell r="A2556" t="str">
            <v>Zlat_10029909</v>
          </cell>
          <cell r="B2556">
            <v>184.77081957196799</v>
          </cell>
          <cell r="C2556">
            <v>324.54917707479001</v>
          </cell>
          <cell r="D2556">
            <v>44.992462069146001</v>
          </cell>
          <cell r="E2556">
            <v>0.13863064597688901</v>
          </cell>
          <cell r="F2556">
            <v>-7.2134122506123868</v>
          </cell>
          <cell r="G2556">
            <v>-2.85068187701083</v>
          </cell>
          <cell r="H2556">
            <v>5.9560828104281798E-24</v>
          </cell>
          <cell r="I2556">
            <v>1.0633341068225801E-21</v>
          </cell>
          <cell r="J2556" t="str">
            <v>Down</v>
          </cell>
          <cell r="L2556" t="str">
            <v>PREDICTED: uncharacterized protein LOC102716423 [Oryza brachyantha]</v>
          </cell>
        </row>
        <row r="2557">
          <cell r="A2557" t="str">
            <v>Zlat_10021216</v>
          </cell>
          <cell r="B2557">
            <v>24.6479610563511</v>
          </cell>
          <cell r="C2557">
            <v>43.338393858123297</v>
          </cell>
          <cell r="D2557">
            <v>5.9575282545789099</v>
          </cell>
          <cell r="E2557">
            <v>0.13746536786947</v>
          </cell>
          <cell r="F2557">
            <v>-7.274559516325219</v>
          </cell>
          <cell r="G2557">
            <v>-2.8628598936769398</v>
          </cell>
          <cell r="H2557">
            <v>2.0215144534974799E-4</v>
          </cell>
          <cell r="I2557">
            <v>2.2713932963673599E-3</v>
          </cell>
          <cell r="J2557" t="str">
            <v>Down</v>
          </cell>
          <cell r="K2557" t="str">
            <v>ERF015; At4g31060; F6I18.30</v>
          </cell>
          <cell r="L2557" t="str">
            <v>unnamed protein product [Oryza sativa Japonica Group]</v>
          </cell>
          <cell r="M2557" t="str">
            <v>GO:0003677,GO:0003700,GO:0005634</v>
          </cell>
          <cell r="N2557" t="str">
            <v>DNA binding|DNA-binding transcription factor activity|nucleus</v>
          </cell>
        </row>
        <row r="2558">
          <cell r="A2558" t="str">
            <v>Zlat_10039426</v>
          </cell>
          <cell r="B2558">
            <v>59.944913324081199</v>
          </cell>
          <cell r="C2558">
            <v>105.42703555411801</v>
          </cell>
          <cell r="D2558">
            <v>14.4627910940441</v>
          </cell>
          <cell r="E2558">
            <v>0.13718294380590801</v>
          </cell>
          <cell r="F2558">
            <v>-7.289535945626306</v>
          </cell>
          <cell r="G2558">
            <v>-2.8658269750113101</v>
          </cell>
          <cell r="H2558">
            <v>4.8158114363986901E-9</v>
          </cell>
          <cell r="I2558">
            <v>1.51298984624734E-7</v>
          </cell>
          <cell r="J2558" t="str">
            <v>Down</v>
          </cell>
          <cell r="K2558" t="str">
            <v>LECRK91 {ECO:0000303|PubMed:19773388}; At5g10530 {ECO:0000312|Araport:AT5G10530}; F12B17.120 {ECO:0000312|EMBL:CAB89390.1}</v>
          </cell>
          <cell r="L2558" t="str">
            <v>L-type lectin-domain containing receptor kinase IX.1-like [Panicum miliaceum]</v>
          </cell>
        </row>
        <row r="2559">
          <cell r="A2559" t="str">
            <v>Zlat_10046243</v>
          </cell>
          <cell r="B2559">
            <v>26.2212110895046</v>
          </cell>
          <cell r="C2559">
            <v>46.118244176908803</v>
          </cell>
          <cell r="D2559">
            <v>6.3241780021004299</v>
          </cell>
          <cell r="E2559">
            <v>0.13712963524458999</v>
          </cell>
          <cell r="F2559">
            <v>-7.292369721660525</v>
          </cell>
          <cell r="G2559">
            <v>-2.8663877075762199</v>
          </cell>
          <cell r="H2559">
            <v>1.1621258136559501E-4</v>
          </cell>
          <cell r="I2559">
            <v>1.4095057226592E-3</v>
          </cell>
          <cell r="J2559" t="str">
            <v>Down</v>
          </cell>
        </row>
        <row r="2560">
          <cell r="A2560" t="str">
            <v>Zlat_10034364</v>
          </cell>
          <cell r="B2560">
            <v>19.540232160338501</v>
          </cell>
          <cell r="C2560">
            <v>34.369426041327699</v>
          </cell>
          <cell r="D2560">
            <v>4.7110382793492596</v>
          </cell>
          <cell r="E2560">
            <v>0.13707061251719599</v>
          </cell>
          <cell r="F2560">
            <v>-7.2955098225343269</v>
          </cell>
          <cell r="G2560">
            <v>-2.8670087996293598</v>
          </cell>
          <cell r="H2560">
            <v>9.8507277779205302E-4</v>
          </cell>
          <cell r="I2560">
            <v>8.9249686818902302E-3</v>
          </cell>
          <cell r="J2560" t="str">
            <v>Down</v>
          </cell>
          <cell r="L2560" t="str">
            <v>LOB domain protein [Oryza sativa Japonica Group]</v>
          </cell>
          <cell r="M2560" t="str">
            <v>GO:0005634,GO:0010311,GO:0042803,GO:0045893,GO:0048830</v>
          </cell>
          <cell r="N2560" t="str">
            <v>nucleus|lateral root formation|protein homodimerization activity|positive regulation of transcription, DNA-templated|adventitious root development</v>
          </cell>
        </row>
        <row r="2561">
          <cell r="A2561" t="str">
            <v>Zlat_10027113</v>
          </cell>
          <cell r="B2561">
            <v>16.959630683754</v>
          </cell>
          <cell r="C2561">
            <v>29.8362180536434</v>
          </cell>
          <cell r="D2561">
            <v>4.0830433138645397</v>
          </cell>
          <cell r="E2561">
            <v>0.13684855454949099</v>
          </cell>
          <cell r="F2561">
            <v>-7.3073479167684745</v>
          </cell>
          <cell r="G2561">
            <v>-2.8693478984401999</v>
          </cell>
          <cell r="H2561">
            <v>2.2144199069617301E-3</v>
          </cell>
          <cell r="I2561">
            <v>1.7425129780947402E-2</v>
          </cell>
          <cell r="J2561" t="str">
            <v>Down</v>
          </cell>
          <cell r="K2561" t="str">
            <v>ESK1; Synonyms=TBL29; At3g55990; F27K19.170</v>
          </cell>
          <cell r="L2561" t="str">
            <v>PREDICTED: protein trichome birefringence-like 28 [Oryza brachyantha]</v>
          </cell>
          <cell r="M2561" t="str">
            <v>GO:0000139,GO:0005794,GO:0009409,GO:0016021,GO:0016413,GO:0045492,GO:0045893,GO:0050826,GO:1990538</v>
          </cell>
          <cell r="N2561" t="str">
            <v>Golgi membrane|Golgi apparatus|response to cold|integral component of membrane|O-acetyltransferase activity|xylan biosynthetic process|positive regulation of transcription, DNA-templated|response to freezing|xylan O-acetyltransferase activity</v>
          </cell>
        </row>
        <row r="2562">
          <cell r="A2562" t="str">
            <v>Zlat_10010268</v>
          </cell>
          <cell r="B2562">
            <v>24.8770471941606</v>
          </cell>
          <cell r="C2562">
            <v>43.7734256286818</v>
          </cell>
          <cell r="D2562">
            <v>5.9806687596394701</v>
          </cell>
          <cell r="E2562">
            <v>0.13662784380578</v>
          </cell>
          <cell r="F2562">
            <v>-7.3191523202366113</v>
          </cell>
          <cell r="G2562">
            <v>-2.87167657006577</v>
          </cell>
          <cell r="H2562">
            <v>1.80143041847262E-4</v>
          </cell>
          <cell r="I2562">
            <v>2.0583767416221801E-3</v>
          </cell>
          <cell r="J2562" t="str">
            <v>Down</v>
          </cell>
          <cell r="K2562" t="str">
            <v>BBX21 {ECO:0000303|PubMed:19920209}; Synonyms=LHUS {ECO:0000303|PubMed:21070414}, STH2; At1g75540; F10A5.24</v>
          </cell>
          <cell r="L2562" t="str">
            <v>B-box zinc finger protein 20 isoform X1 [Oryza sativa Japonica Group]</v>
          </cell>
          <cell r="M2562" t="str">
            <v>GO:0003700,GO:0005634,GO:0006355,GO:0008270,GO:0009640,GO:0009641,GO:0010117,GO:0043565,GO:1905157</v>
          </cell>
          <cell r="N2562" t="str">
            <v>DNA-binding transcription factor activity|nucleus|regulation of transcription, DNA-templated|zinc ion binding|photomorphogenesis|shade avoidance|photoprotection|sequence-specific DNA binding|positive regulation of photosynthesis</v>
          </cell>
        </row>
        <row r="2563">
          <cell r="A2563" t="str">
            <v>Zlat_10004521</v>
          </cell>
          <cell r="B2563">
            <v>33.227924867120997</v>
          </cell>
          <cell r="C2563">
            <v>58.601016762461299</v>
          </cell>
          <cell r="D2563">
            <v>7.8548329717807404</v>
          </cell>
          <cell r="E2563">
            <v>0.134039192589785</v>
          </cell>
          <cell r="F2563">
            <v>-7.4605045037865221</v>
          </cell>
          <cell r="G2563">
            <v>-2.8992731935503202</v>
          </cell>
          <cell r="H2563">
            <v>5.5418438699548101E-5</v>
          </cell>
          <cell r="I2563">
            <v>7.3416920243429601E-4</v>
          </cell>
          <cell r="J2563" t="str">
            <v>Down</v>
          </cell>
          <cell r="L2563" t="str">
            <v>hypothetical protein OsI_03627 [Oryza sativa Indica Group]</v>
          </cell>
          <cell r="M2563" t="str">
            <v>GO:0006952,GO:0009607</v>
          </cell>
          <cell r="N2563" t="str">
            <v>defense response|response to biotic stimulus</v>
          </cell>
        </row>
        <row r="2564">
          <cell r="A2564" t="str">
            <v>Zlat_10004484</v>
          </cell>
          <cell r="B2564">
            <v>424.30646747882003</v>
          </cell>
          <cell r="C2564">
            <v>748.49725062210302</v>
          </cell>
          <cell r="D2564">
            <v>100.115684335537</v>
          </cell>
          <cell r="E2564">
            <v>0.133755580601434</v>
          </cell>
          <cell r="F2564">
            <v>-7.476323570975393</v>
          </cell>
          <cell r="G2564">
            <v>-2.90232900944418</v>
          </cell>
          <cell r="H2564">
            <v>1.0909921724472101E-50</v>
          </cell>
          <cell r="I2564">
            <v>7.8323952941944003E-48</v>
          </cell>
          <cell r="J2564" t="str">
            <v>Down</v>
          </cell>
          <cell r="K2564" t="str">
            <v>nep2</v>
          </cell>
          <cell r="L2564" t="str">
            <v>PREDICTED: aspartic proteinase nepenthesin-1-like [Oryza brachyantha]</v>
          </cell>
          <cell r="M2564" t="str">
            <v>GO:0004190,GO:0005576</v>
          </cell>
          <cell r="N2564" t="str">
            <v>aspartic-type endopeptidase activity|extracellular region</v>
          </cell>
        </row>
        <row r="2565">
          <cell r="A2565" t="str">
            <v>Zlat_10003089</v>
          </cell>
          <cell r="B2565">
            <v>49.361976059769503</v>
          </cell>
          <cell r="C2565">
            <v>87.106508717008793</v>
          </cell>
          <cell r="D2565">
            <v>11.6174434025303</v>
          </cell>
          <cell r="E2565">
            <v>0.13337055489473201</v>
          </cell>
          <cell r="F2565">
            <v>-7.4979068714926589</v>
          </cell>
          <cell r="G2565">
            <v>-2.9064879065982501</v>
          </cell>
          <cell r="H2565">
            <v>8.0253742709248297E-8</v>
          </cell>
          <cell r="I2565">
            <v>2.0530112103832099E-6</v>
          </cell>
          <cell r="J2565" t="str">
            <v>Down</v>
          </cell>
          <cell r="K2565" t="str">
            <v>BG; Synonyms=G7S</v>
          </cell>
          <cell r="L2565" t="str">
            <v>unnamed protein product [Oryza sativa Japonica Group]</v>
          </cell>
          <cell r="M2565" t="str">
            <v>GO:0004190,GO:0006508,GO:0030163,GO:0042802,GO:0045735</v>
          </cell>
          <cell r="N2565" t="str">
            <v>aspartic-type endopeptidase activity|proteolysis|protein catabolic process|identical protein binding|nutrient reservoir activity</v>
          </cell>
        </row>
        <row r="2566">
          <cell r="A2566" t="str">
            <v>Zlat_10022481</v>
          </cell>
          <cell r="B2566">
            <v>165.03488205467201</v>
          </cell>
          <cell r="C2566">
            <v>291.35060941859501</v>
          </cell>
          <cell r="D2566">
            <v>38.719154690750102</v>
          </cell>
          <cell r="E2566">
            <v>0.132895396265057</v>
          </cell>
          <cell r="F2566">
            <v>-7.5247151376524855</v>
          </cell>
          <cell r="G2566">
            <v>-2.9116369669520701</v>
          </cell>
          <cell r="H2566">
            <v>2.1850989054984802E-22</v>
          </cell>
          <cell r="I2566">
            <v>3.4453087509032598E-20</v>
          </cell>
          <cell r="J2566" t="str">
            <v>Down</v>
          </cell>
          <cell r="K2566" t="str">
            <v>CYP71D55</v>
          </cell>
          <cell r="L2566" t="str">
            <v>Premnaspirodiene oxygenase [Dichanthelium oligosanthes]</v>
          </cell>
          <cell r="M2566" t="str">
            <v>GO:0004497,GO:0005506,GO:0016021,GO:0016705,GO:0020037</v>
          </cell>
          <cell r="N2566" t="str">
            <v>monooxygenase activity|iron ion binding|integral component of membrane|oxidoreductase activity, acting on paired donors, with incorporation or reduction of molecular oxygen|heme binding</v>
          </cell>
        </row>
        <row r="2567">
          <cell r="A2567" t="str">
            <v>Zlat_10000550</v>
          </cell>
          <cell r="B2567">
            <v>104.431530849232</v>
          </cell>
          <cell r="C2567">
            <v>184.58554611385</v>
          </cell>
          <cell r="D2567">
            <v>24.277515584613301</v>
          </cell>
          <cell r="E2567">
            <v>0.13152446708714199</v>
          </cell>
          <cell r="F2567">
            <v>-7.6031480845115036</v>
          </cell>
          <cell r="G2567">
            <v>-2.9265968903367701</v>
          </cell>
          <cell r="H2567">
            <v>4.5083689312913201E-15</v>
          </cell>
          <cell r="I2567">
            <v>3.3506912880976202E-13</v>
          </cell>
          <cell r="J2567" t="str">
            <v>Down</v>
          </cell>
          <cell r="K2567" t="str">
            <v>HSP16.0; Os06g0253100, LOC_Os06g14240; OsJ_20841, P0046H10.20</v>
          </cell>
          <cell r="L2567" t="str">
            <v>hypothetical protein OsI_22398 [Oryza sativa Indica Group]</v>
          </cell>
          <cell r="M2567" t="str">
            <v>GO:0000302,GO:0005782,GO:0006457,GO:0009408,GO:0009651,GO:0042542,GO:0043621,GO:0051082,GO:0051259</v>
          </cell>
          <cell r="N2567" t="str">
            <v>response to reactive oxygen species|peroxisomal matrix|protein folding|response to heat|response to salt stress|response to hydrogen peroxide|protein self-association|unfolded protein binding|protein complex oligomerization</v>
          </cell>
          <cell r="O2567" t="str">
            <v>ko04141</v>
          </cell>
          <cell r="P2567" t="str">
            <v>Protein processing in endoplasmic reticulum</v>
          </cell>
        </row>
        <row r="2568">
          <cell r="A2568" t="str">
            <v>Zlat_10014246</v>
          </cell>
          <cell r="B2568">
            <v>50.951710700115598</v>
          </cell>
          <cell r="C2568">
            <v>90.2029800789131</v>
          </cell>
          <cell r="D2568">
            <v>11.700441321318101</v>
          </cell>
          <cell r="E2568">
            <v>0.129712358849808</v>
          </cell>
          <cell r="F2568">
            <v>-7.7093656214970618</v>
          </cell>
          <cell r="G2568">
            <v>-2.9466121503641398</v>
          </cell>
          <cell r="H2568">
            <v>3.2084433203418199E-8</v>
          </cell>
          <cell r="I2568">
            <v>8.7730384534014305E-7</v>
          </cell>
          <cell r="J2568" t="str">
            <v>Down</v>
          </cell>
          <cell r="L2568" t="str">
            <v>hypothetical protein BRADI_3g30730v3 [Brachypodium distachyon]</v>
          </cell>
        </row>
        <row r="2569">
          <cell r="A2569" t="str">
            <v>Zlat_10025346</v>
          </cell>
          <cell r="B2569">
            <v>796.79416768270505</v>
          </cell>
          <cell r="C2569">
            <v>1410.9673434679501</v>
          </cell>
          <cell r="D2569">
            <v>182.62099189745899</v>
          </cell>
          <cell r="E2569">
            <v>0.12942963757658901</v>
          </cell>
          <cell r="F2569">
            <v>-7.7262056722383816</v>
          </cell>
          <cell r="G2569">
            <v>-2.94976008274315</v>
          </cell>
          <cell r="H2569">
            <v>1.24105417539729E-47</v>
          </cell>
          <cell r="I2569">
            <v>8.3751299972510706E-45</v>
          </cell>
          <cell r="J2569" t="str">
            <v>Down</v>
          </cell>
          <cell r="K2569" t="str">
            <v>At3g01520; F4P13.7</v>
          </cell>
          <cell r="L2569" t="str">
            <v>hypothetical protein OsJ_31643 [Oryza sativa Japonica Group]</v>
          </cell>
          <cell r="M2569" t="str">
            <v>GO:0005886,GO:0016208</v>
          </cell>
          <cell r="N2569" t="str">
            <v>plasma membrane|AMP binding</v>
          </cell>
        </row>
        <row r="2570">
          <cell r="A2570" t="str">
            <v>Zlat_10032482</v>
          </cell>
          <cell r="B2570">
            <v>12.3292903082757</v>
          </cell>
          <cell r="C2570">
            <v>21.853833844426902</v>
          </cell>
          <cell r="D2570">
            <v>2.80474677212462</v>
          </cell>
          <cell r="E2570">
            <v>0.128341177666631</v>
          </cell>
          <cell r="F2570">
            <v>-7.7917315251502659</v>
          </cell>
          <cell r="G2570">
            <v>-2.9619439682304201</v>
          </cell>
          <cell r="H2570">
            <v>4.8087363813419201E-2</v>
          </cell>
          <cell r="I2570">
            <v>0.193867710146616</v>
          </cell>
          <cell r="J2570" t="str">
            <v>Down</v>
          </cell>
          <cell r="K2570" t="str">
            <v>DIR21; At1g65870; F12P19.3</v>
          </cell>
          <cell r="L2570" t="str">
            <v>dirigent protein 1 [Brachypodium distachyon]</v>
          </cell>
          <cell r="M2570" t="str">
            <v>GO:0005576,GO:0005618</v>
          </cell>
          <cell r="N2570" t="str">
            <v>extracellular region|cell wall</v>
          </cell>
        </row>
        <row r="2571">
          <cell r="A2571" t="str">
            <v>Zlat_10014750</v>
          </cell>
          <cell r="B2571">
            <v>470.01112793006803</v>
          </cell>
          <cell r="C2571">
            <v>833.61538997971797</v>
          </cell>
          <cell r="D2571">
            <v>106.40686588041901</v>
          </cell>
          <cell r="E2571">
            <v>0.12764503529980101</v>
          </cell>
          <cell r="F2571">
            <v>-7.8342255744713558</v>
          </cell>
          <cell r="G2571">
            <v>-2.9697906690706302</v>
          </cell>
          <cell r="H2571">
            <v>2.8851409977593502E-57</v>
          </cell>
          <cell r="I2571">
            <v>2.4337606886599001E-54</v>
          </cell>
          <cell r="J2571" t="str">
            <v>Down</v>
          </cell>
          <cell r="K2571" t="str">
            <v>Os11g0169200, LOC_Os11g06820</v>
          </cell>
          <cell r="L2571" t="str">
            <v>PREDICTED: putative auxin transporter-like protein 4 [Oryza brachyantha]</v>
          </cell>
          <cell r="M2571" t="str">
            <v>GO:0003333,GO:0005886,GO:0009734,GO:0009926,GO:0010311,GO:0010328,GO:0015171,GO:0015293,GO:0016021,GO:0048829</v>
          </cell>
          <cell r="N2571" t="str">
            <v>amino acid transmembrane transport|plasma membrane|auxin-activated signaling pathway|auxin polar transport|lateral root formation|auxin influx transmembrane transporter activity|amino acid transmembrane transporter activity|symporter activity|integral component of membrane|root cap development</v>
          </cell>
          <cell r="O2571" t="str">
            <v>ko04075</v>
          </cell>
          <cell r="P2571" t="str">
            <v>Plant hormone signal transduction</v>
          </cell>
        </row>
        <row r="2572">
          <cell r="A2572" t="str">
            <v>Zlat_10002949</v>
          </cell>
          <cell r="B2572">
            <v>12.6724086154705</v>
          </cell>
          <cell r="C2572">
            <v>22.5127252144602</v>
          </cell>
          <cell r="D2572">
            <v>2.8320920164807899</v>
          </cell>
          <cell r="E2572">
            <v>0.12579960842153901</v>
          </cell>
          <cell r="F2572">
            <v>-7.9491503395552954</v>
          </cell>
          <cell r="G2572">
            <v>-2.9908006633631898</v>
          </cell>
          <cell r="H2572">
            <v>6.7427547190474502E-3</v>
          </cell>
          <cell r="I2572">
            <v>4.3245396261185898E-2</v>
          </cell>
          <cell r="J2572" t="str">
            <v>Down</v>
          </cell>
          <cell r="K2572" t="str">
            <v>SAUR39; Os09g0545300 {ECO:0000312|EMBL:BAH94693.1}, LOC_Os09g37330 {ECO:0000305}</v>
          </cell>
          <cell r="L2572" t="str">
            <v>hypothetical protein OsI_32250 [Oryza sativa Indica Group]</v>
          </cell>
          <cell r="M2572" t="str">
            <v>GO:0005737,GO:0007275,GO:0009734,GO:0009926,GO:0046621,GO:2000012</v>
          </cell>
          <cell r="N2572" t="str">
            <v>cytoplasm|multicellular organism development|auxin-activated signaling pathway|auxin polar transport|negative regulation of organ growth|regulation of auxin polar transport</v>
          </cell>
        </row>
        <row r="2573">
          <cell r="A2573" t="str">
            <v>Zlat_10013942</v>
          </cell>
          <cell r="B2573">
            <v>41.190662201637302</v>
          </cell>
          <cell r="C2573">
            <v>73.217029780389893</v>
          </cell>
          <cell r="D2573">
            <v>9.1642946228847109</v>
          </cell>
          <cell r="E2573">
            <v>0.12516616216708701</v>
          </cell>
          <cell r="F2573">
            <v>-7.9893797387913708</v>
          </cell>
          <cell r="G2573">
            <v>-2.9980835028397501</v>
          </cell>
          <cell r="H2573">
            <v>4.80150767625582E-7</v>
          </cell>
          <cell r="I2573">
            <v>1.05821340308441E-5</v>
          </cell>
          <cell r="J2573" t="str">
            <v>Down</v>
          </cell>
          <cell r="K2573" t="str">
            <v>HOX8</v>
          </cell>
          <cell r="L2573" t="str">
            <v>hypothetical protein GQ55_9G280100 [Panicum hallii var. hallii]</v>
          </cell>
          <cell r="M2573" t="str">
            <v>GO:0003700,GO:0005634,GO:0043565</v>
          </cell>
          <cell r="N2573" t="str">
            <v>DNA-binding transcription factor activity|nucleus|sequence-specific DNA binding</v>
          </cell>
        </row>
        <row r="2574">
          <cell r="A2574" t="str">
            <v>Zlat_10019104</v>
          </cell>
          <cell r="B2574">
            <v>31.129173671615401</v>
          </cell>
          <cell r="C2574">
            <v>55.338686545016799</v>
          </cell>
          <cell r="D2574">
            <v>6.9196607982140499</v>
          </cell>
          <cell r="E2574">
            <v>0.12504201364781301</v>
          </cell>
          <cell r="F2574">
            <v>-7.9973120299913703</v>
          </cell>
          <cell r="G2574">
            <v>-2.99951517842113</v>
          </cell>
          <cell r="H2574">
            <v>1.1236977388986699E-2</v>
          </cell>
          <cell r="I2574">
            <v>6.4924330660820206E-2</v>
          </cell>
          <cell r="J2574" t="str">
            <v>Down</v>
          </cell>
          <cell r="K2574" t="str">
            <v>R-S</v>
          </cell>
          <cell r="L2574" t="str">
            <v>uncharacterized protein LOC112900722 [Panicum hallii]</v>
          </cell>
          <cell r="M2574" t="str">
            <v>GO:0003677,GO:0005634,GO:0046983</v>
          </cell>
          <cell r="N2574" t="str">
            <v>DNA binding|nucleus|protein dimerization activity</v>
          </cell>
        </row>
        <row r="2575">
          <cell r="A2575" t="str">
            <v>Zlat_10035761</v>
          </cell>
          <cell r="B2575">
            <v>15.637748062245301</v>
          </cell>
          <cell r="C2575">
            <v>27.8066789353608</v>
          </cell>
          <cell r="D2575">
            <v>3.4688171891298398</v>
          </cell>
          <cell r="E2575">
            <v>0.12474762617979</v>
          </cell>
          <cell r="F2575">
            <v>-8.0161846010502043</v>
          </cell>
          <cell r="G2575">
            <v>-3.00291573208017</v>
          </cell>
          <cell r="H2575">
            <v>3.8329730256174803E-2</v>
          </cell>
          <cell r="I2575">
            <v>0.16462853338898301</v>
          </cell>
          <cell r="J2575" t="str">
            <v>Down</v>
          </cell>
          <cell r="L2575" t="str">
            <v>Os03g0836300 [Oryza sativa Japonica Group]</v>
          </cell>
        </row>
        <row r="2576">
          <cell r="A2576" t="str">
            <v>Zlat_10009555</v>
          </cell>
          <cell r="B2576">
            <v>21.2716054357996</v>
          </cell>
          <cell r="C2576">
            <v>37.859453690891499</v>
          </cell>
          <cell r="D2576">
            <v>4.6837571807077101</v>
          </cell>
          <cell r="E2576">
            <v>0.123714336158912</v>
          </cell>
          <cell r="F2576">
            <v>-8.0831375816905524</v>
          </cell>
          <cell r="G2576">
            <v>-3.0149154037327102</v>
          </cell>
          <cell r="H2576">
            <v>4.0641706953274799E-2</v>
          </cell>
          <cell r="I2576">
            <v>0.172104979419854</v>
          </cell>
          <cell r="J2576" t="str">
            <v>Down</v>
          </cell>
          <cell r="K2576" t="str">
            <v>PUB23; At2g35930; F11F19.16</v>
          </cell>
          <cell r="L2576" t="str">
            <v>H0723C07.7 [Oryza sativa]</v>
          </cell>
          <cell r="M2576" t="str">
            <v>GO:0004842,GO:0005829,GO:0006952,GO:0009414,GO:0010200,GO:0016567,GO:0051865</v>
          </cell>
          <cell r="N2576" t="str">
            <v>ubiquitin-protein transferase activity|cytosol|defense response|response to water deprivation|response to chitin|protein ubiquitination|protein autoubiquitination</v>
          </cell>
        </row>
        <row r="2577">
          <cell r="A2577" t="str">
            <v>Zlat_10009918</v>
          </cell>
          <cell r="B2577">
            <v>16.993367920195599</v>
          </cell>
          <cell r="C2577">
            <v>30.247073477558398</v>
          </cell>
          <cell r="D2577">
            <v>3.73966236283283</v>
          </cell>
          <cell r="E2577">
            <v>0.123637163298044</v>
          </cell>
          <cell r="F2577">
            <v>-8.0881829809485808</v>
          </cell>
          <cell r="G2577">
            <v>-3.0158156360541</v>
          </cell>
          <cell r="H2577">
            <v>1.56227295362718E-3</v>
          </cell>
          <cell r="I2577">
            <v>1.30319441288723E-2</v>
          </cell>
          <cell r="J2577" t="str">
            <v>Down</v>
          </cell>
          <cell r="K2577" t="str">
            <v>PP2B2; At2g02250; T16F16.4</v>
          </cell>
          <cell r="L2577" t="str">
            <v>hypothetical protein OsJ_26045 [Oryza sativa Japonica Group]</v>
          </cell>
          <cell r="M2577" t="str">
            <v>GO:0030246</v>
          </cell>
          <cell r="N2577" t="str">
            <v>carbohydrate binding</v>
          </cell>
        </row>
        <row r="2578">
          <cell r="A2578" t="str">
            <v>Zlat_10019103</v>
          </cell>
          <cell r="B2578">
            <v>95.770077137132105</v>
          </cell>
          <cell r="C2578">
            <v>170.496365428025</v>
          </cell>
          <cell r="D2578">
            <v>21.043788846239</v>
          </cell>
          <cell r="E2578">
            <v>0.123426612604963</v>
          </cell>
          <cell r="F2578">
            <v>-8.1019804310807917</v>
          </cell>
          <cell r="G2578">
            <v>-3.0182746004505701</v>
          </cell>
          <cell r="H2578">
            <v>1.38759922002919E-14</v>
          </cell>
          <cell r="I2578">
            <v>9.6936589818270701E-13</v>
          </cell>
          <cell r="J2578" t="str">
            <v>Down</v>
          </cell>
          <cell r="K2578" t="str">
            <v>LC</v>
          </cell>
          <cell r="L2578" t="str">
            <v>Os04g0557200 [Oryza sativa Japonica Group]</v>
          </cell>
          <cell r="M2578" t="str">
            <v>GO:0003677,GO:0005634,GO:0046983</v>
          </cell>
          <cell r="N2578" t="str">
            <v>DNA binding|nucleus|protein dimerization activity</v>
          </cell>
        </row>
        <row r="2579">
          <cell r="A2579" t="str">
            <v>Zlat_10030002</v>
          </cell>
          <cell r="B2579">
            <v>97.797865343999604</v>
          </cell>
          <cell r="C2579">
            <v>174.213535378599</v>
          </cell>
          <cell r="D2579">
            <v>21.382195309399702</v>
          </cell>
          <cell r="E2579">
            <v>0.12273555704458899</v>
          </cell>
          <cell r="F2579">
            <v>-8.1475981702409737</v>
          </cell>
          <cell r="G2579">
            <v>-3.02637483007112</v>
          </cell>
          <cell r="H2579">
            <v>6.6298020499134298E-15</v>
          </cell>
          <cell r="I2579">
            <v>4.8211806200038499E-13</v>
          </cell>
          <cell r="J2579" t="str">
            <v>Down</v>
          </cell>
          <cell r="K2579" t="str">
            <v>At4g26540; M3E9.30</v>
          </cell>
          <cell r="L2579" t="str">
            <v>hypothetical protein GQ55_6G237500 [Panicum hallii var. hallii]</v>
          </cell>
        </row>
        <row r="2580">
          <cell r="A2580" t="str">
            <v>Zlat_10010181</v>
          </cell>
          <cell r="B2580">
            <v>13.031379510528399</v>
          </cell>
          <cell r="C2580">
            <v>23.226141536707399</v>
          </cell>
          <cell r="D2580">
            <v>2.8366174843495102</v>
          </cell>
          <cell r="E2580">
            <v>0.122130379678709</v>
          </cell>
          <cell r="F2580">
            <v>-8.1879709424528233</v>
          </cell>
          <cell r="G2580">
            <v>-3.0335059825208699</v>
          </cell>
          <cell r="H2580">
            <v>5.3959609372628897E-3</v>
          </cell>
          <cell r="I2580">
            <v>3.5989427544005699E-2</v>
          </cell>
          <cell r="J2580" t="str">
            <v>Down</v>
          </cell>
          <cell r="K2580" t="str">
            <v>PAP2</v>
          </cell>
          <cell r="L2580" t="str">
            <v>purple acid phosphatase 2-like [Aegilops tauschii subsp. tauschii]</v>
          </cell>
          <cell r="M2580" t="str">
            <v>GO:0003993,GO:0005576,GO:0046872</v>
          </cell>
          <cell r="N2580" t="str">
            <v>acid phosphatase activity|extracellular region|metal ion binding</v>
          </cell>
        </row>
        <row r="2581">
          <cell r="A2581" t="str">
            <v>Zlat_10038146</v>
          </cell>
          <cell r="B2581">
            <v>190.821666297728</v>
          </cell>
          <cell r="C2581">
            <v>340.30050781961597</v>
          </cell>
          <cell r="D2581">
            <v>41.34282477584</v>
          </cell>
          <cell r="E2581">
            <v>0.121489165681042</v>
          </cell>
          <cell r="F2581">
            <v>-8.2311866609192368</v>
          </cell>
          <cell r="G2581">
            <v>-3.0411004338561001</v>
          </cell>
          <cell r="H2581">
            <v>3.1308708545238101E-27</v>
          </cell>
          <cell r="I2581">
            <v>7.2357427652974197E-25</v>
          </cell>
          <cell r="J2581" t="str">
            <v>Down</v>
          </cell>
          <cell r="K2581" t="str">
            <v>BHLH128; Synonyms=EN74; At1g05805; T20M3.7</v>
          </cell>
          <cell r="L2581" t="str">
            <v>PREDICTED: transcription factor bHLH128-like, partial [Oryza brachyantha]</v>
          </cell>
          <cell r="M2581" t="str">
            <v>GO:0001228,GO:0003700,GO:0005634,GO:0005829,GO:0006355,GO:0010119,GO:0044212,GO:0046983</v>
          </cell>
          <cell r="N2581" t="str">
            <v>DNA-binding transcription activator activity, RNA polymerase II-specific|DNA-binding transcription factor activity|nucleus|cytosol|regulation of transcription, DNA-templated|regulation of stomatal movement|transcription regulatory region DNA binding|protein dimerization activity</v>
          </cell>
        </row>
        <row r="2582">
          <cell r="A2582" t="str">
            <v>Zlat_10009564</v>
          </cell>
          <cell r="B2582">
            <v>3095.8845801856601</v>
          </cell>
          <cell r="C2582">
            <v>5530.8733807062399</v>
          </cell>
          <cell r="D2582">
            <v>660.89577966508205</v>
          </cell>
          <cell r="E2582">
            <v>0.119492118906669</v>
          </cell>
          <cell r="F2582">
            <v>-8.3687527608499774</v>
          </cell>
          <cell r="G2582">
            <v>-3.0650126263818498</v>
          </cell>
          <cell r="H2582">
            <v>1.1539478687120699E-66</v>
          </cell>
          <cell r="I2582">
            <v>1.4420929254104699E-63</v>
          </cell>
          <cell r="J2582" t="str">
            <v>Down</v>
          </cell>
          <cell r="K2582" t="str">
            <v>PER12; Synonyms=P12; At1g71695; F14O23.6, F26A9.5</v>
          </cell>
          <cell r="L2582" t="str">
            <v>Os04g0688100 [Oryza sativa Japonica Group]</v>
          </cell>
          <cell r="M2582" t="str">
            <v>GO:0004601,GO:0005576,GO:0005618,GO:0005773,GO:0006979,GO:0009505,GO:0009506,GO:0016020,GO:0020037,GO:0042744,GO:0046872</v>
          </cell>
          <cell r="N2582" t="str">
            <v>peroxidase activity|extracellular region|cell wall|vacuole|response to oxidative stress|plant-type cell wall|plasmodesma|membrane|heme binding|hydrogen peroxide catabolic process|metal ion binding</v>
          </cell>
          <cell r="O2582" t="str">
            <v>ko00940</v>
          </cell>
          <cell r="P2582" t="str">
            <v>Phenylpropanoid biosynthesis</v>
          </cell>
        </row>
        <row r="2583">
          <cell r="A2583" t="str">
            <v>Zlat_10013098</v>
          </cell>
          <cell r="B2583">
            <v>26.786987238408798</v>
          </cell>
          <cell r="C2583">
            <v>47.891303698093402</v>
          </cell>
          <cell r="D2583">
            <v>5.6826707787241801</v>
          </cell>
          <cell r="E2583">
            <v>0.118657675609495</v>
          </cell>
          <cell r="F2583">
            <v>-8.4276048292992165</v>
          </cell>
          <cell r="G2583">
            <v>-3.0751226677175798</v>
          </cell>
          <cell r="H2583">
            <v>3.8106319323738998E-5</v>
          </cell>
          <cell r="I2583">
            <v>5.2652883973038501E-4</v>
          </cell>
          <cell r="J2583" t="str">
            <v>Down</v>
          </cell>
          <cell r="K2583" t="str">
            <v>At3g07570; MLP3.2</v>
          </cell>
          <cell r="L2583" t="str">
            <v>PREDICTED: cytochrome b561 and DOMON domain-containing protein At3g07570-like [Oryza brachyantha]</v>
          </cell>
          <cell r="M2583" t="str">
            <v>GO:0016021,GO:0046872,GO:0055114</v>
          </cell>
          <cell r="N2583" t="str">
            <v>integral component of membrane|metal ion binding|oxidation-reduction process</v>
          </cell>
        </row>
        <row r="2584">
          <cell r="A2584" t="str">
            <v>Zlat_10036613</v>
          </cell>
          <cell r="B2584">
            <v>17.9983621448619</v>
          </cell>
          <cell r="C2584">
            <v>32.201986563890998</v>
          </cell>
          <cell r="D2584">
            <v>3.7947377258329</v>
          </cell>
          <cell r="E2584">
            <v>0.117841727506589</v>
          </cell>
          <cell r="F2584">
            <v>-8.4859584220206372</v>
          </cell>
          <cell r="G2584">
            <v>-3.08507760998716</v>
          </cell>
          <cell r="H2584">
            <v>1.5997740971840299E-3</v>
          </cell>
          <cell r="I2584">
            <v>1.3285645480478401E-2</v>
          </cell>
          <cell r="J2584" t="str">
            <v>Down</v>
          </cell>
          <cell r="K2584" t="str">
            <v>Os06g0571400, LOC_Os06g37440; OSJNBa0006A22.2, P0610D01.10</v>
          </cell>
          <cell r="L2584" t="str">
            <v>elongation factor 1-gamma [Oryza sativa Japonica Group]</v>
          </cell>
          <cell r="M2584" t="str">
            <v>GO:0003746</v>
          </cell>
          <cell r="N2584" t="str">
            <v>translation elongation factor activity</v>
          </cell>
        </row>
        <row r="2585">
          <cell r="A2585" t="str">
            <v>Zlat_10010446</v>
          </cell>
          <cell r="B2585">
            <v>15.1061350381189</v>
          </cell>
          <cell r="C2585">
            <v>27.072936705960501</v>
          </cell>
          <cell r="D2585">
            <v>3.13933337027738</v>
          </cell>
          <cell r="E2585">
            <v>0.11595836108855601</v>
          </cell>
          <cell r="F2585">
            <v>-8.6237852157664765</v>
          </cell>
          <cell r="G2585">
            <v>-3.1083212467352102</v>
          </cell>
          <cell r="H2585">
            <v>2.17019763918331E-3</v>
          </cell>
          <cell r="I2585">
            <v>1.7173266590366599E-2</v>
          </cell>
          <cell r="J2585" t="str">
            <v>Down</v>
          </cell>
        </row>
        <row r="2586">
          <cell r="A2586" t="str">
            <v>Zlat_10004357</v>
          </cell>
          <cell r="B2586">
            <v>7.5497269146875299</v>
          </cell>
          <cell r="C2586">
            <v>13.5412611781947</v>
          </cell>
          <cell r="D2586">
            <v>1.5581926511803399</v>
          </cell>
          <cell r="E2586">
            <v>0.11506997986934001</v>
          </cell>
          <cell r="F2586">
            <v>-8.6903639084275746</v>
          </cell>
          <cell r="G2586">
            <v>-3.1194165910662899</v>
          </cell>
          <cell r="H2586">
            <v>3.69406151575618E-2</v>
          </cell>
          <cell r="I2586">
            <v>0.16014640773368699</v>
          </cell>
          <cell r="J2586" t="str">
            <v>Down</v>
          </cell>
          <cell r="K2586" t="str">
            <v>WRKY62 {ECO:0000303|PubMed:16528562}; Synonyms=XB10 {ECO:0000305}; Os09g0417800 {ECO:0000312|EMBL:BAF25099.1}; OsJ_29379 {ECO:0000312|EMBL:EEE69711.1}, OSNPB_090417800 {ECO:0000312|EMBL:BAT08100.1}, P0014G10.42 {ECO:0000312|EMBL:BAD29280.1}, P0701F11.1 {ECO:0000312|EMBL:BAD28643.1}</v>
          </cell>
          <cell r="L2586" t="str">
            <v>Os09g0417800 [Oryza sativa Japonica Group]</v>
          </cell>
          <cell r="M2586" t="str">
            <v>GO:0003700,GO:0005524,GO:0005634,GO:0006952,GO:0009617,GO:0009620,GO:0009751,GO:0010200,GO:0043565,GO:1900425</v>
          </cell>
          <cell r="N2586" t="str">
            <v>DNA-binding transcription factor activity|ATP binding|nucleus|defense response|response to bacterium|response to fungus|response to salicylic acid|response to chitin|sequence-specific DNA binding|negative regulation of defense response to bacterium</v>
          </cell>
        </row>
        <row r="2587">
          <cell r="A2587" t="str">
            <v>Zlat_10009580</v>
          </cell>
          <cell r="B2587">
            <v>16.962870830122501</v>
          </cell>
          <cell r="C2587">
            <v>30.456860325400601</v>
          </cell>
          <cell r="D2587">
            <v>3.4688813348444598</v>
          </cell>
          <cell r="E2587">
            <v>0.113894908988746</v>
          </cell>
          <cell r="F2587">
            <v>-8.7800236979759152</v>
          </cell>
          <cell r="G2587">
            <v>-3.1342248337135001</v>
          </cell>
          <cell r="H2587">
            <v>9.9147169437111406E-4</v>
          </cell>
          <cell r="I2587">
            <v>8.9689645875254999E-3</v>
          </cell>
          <cell r="J2587" t="str">
            <v>Down</v>
          </cell>
          <cell r="K2587" t="str">
            <v>IQD31; At1g74690; F1M20.37, F25A4.33</v>
          </cell>
          <cell r="L2587" t="str">
            <v>hypothetical protein OsI_16974 [Oryza sativa Indica Group]</v>
          </cell>
          <cell r="M2587" t="str">
            <v>GO:0005829,GO:0005875,GO:0005886</v>
          </cell>
          <cell r="N2587" t="str">
            <v>cytosol|microtubule associated complex|plasma membrane</v>
          </cell>
        </row>
        <row r="2588">
          <cell r="A2588" t="str">
            <v>Zlat_10004486</v>
          </cell>
          <cell r="B2588">
            <v>100.89456940450199</v>
          </cell>
          <cell r="C2588">
            <v>181.31794883667601</v>
          </cell>
          <cell r="D2588">
            <v>20.471189972327501</v>
          </cell>
          <cell r="E2588">
            <v>0.112902170489294</v>
          </cell>
          <cell r="F2588">
            <v>-8.857225646470857</v>
          </cell>
          <cell r="G2588">
            <v>-3.1468548733996502</v>
          </cell>
          <cell r="H2588">
            <v>4.1966204365730902E-12</v>
          </cell>
          <cell r="I2588">
            <v>2.09781284104962E-10</v>
          </cell>
          <cell r="J2588" t="str">
            <v>Down</v>
          </cell>
          <cell r="K2588" t="str">
            <v>nep1</v>
          </cell>
          <cell r="L2588" t="str">
            <v>PREDICTED: aspartic proteinase nepenthesin-1-like [Oryza brachyantha]</v>
          </cell>
          <cell r="M2588" t="str">
            <v>GO:0004190,GO:0005576</v>
          </cell>
          <cell r="N2588" t="str">
            <v>aspartic-type endopeptidase activity|extracellular region</v>
          </cell>
        </row>
        <row r="2589">
          <cell r="A2589" t="str">
            <v>Zlat_10045226</v>
          </cell>
          <cell r="B2589">
            <v>7465.5520723891696</v>
          </cell>
          <cell r="C2589">
            <v>13420.8568392874</v>
          </cell>
          <cell r="D2589">
            <v>1510.2473054909501</v>
          </cell>
          <cell r="E2589">
            <v>0.112529872241089</v>
          </cell>
          <cell r="F2589">
            <v>-8.8865292396098656</v>
          </cell>
          <cell r="G2589">
            <v>-3.1516200639929801</v>
          </cell>
          <cell r="H2589">
            <v>2.7700148032403399E-17</v>
          </cell>
          <cell r="I2589">
            <v>2.7489952791451599E-15</v>
          </cell>
          <cell r="J2589" t="str">
            <v>Down</v>
          </cell>
          <cell r="L2589" t="str">
            <v>PREDICTED: cortical cell-delineating protein-like [Oryza brachyantha]</v>
          </cell>
        </row>
        <row r="2590">
          <cell r="A2590" t="str">
            <v>Zlat_10015832</v>
          </cell>
          <cell r="B2590">
            <v>105.057338615161</v>
          </cell>
          <cell r="C2590">
            <v>188.961058386655</v>
          </cell>
          <cell r="D2590">
            <v>21.153618843665999</v>
          </cell>
          <cell r="E2590">
            <v>0.111946974812033</v>
          </cell>
          <cell r="F2590">
            <v>-8.9328005663312631</v>
          </cell>
          <cell r="G2590">
            <v>-3.1591125526963801</v>
          </cell>
          <cell r="H2590">
            <v>6.0809530815927395E-17</v>
          </cell>
          <cell r="I2590">
            <v>5.6995421910861699E-15</v>
          </cell>
          <cell r="J2590" t="str">
            <v>Down</v>
          </cell>
          <cell r="K2590" t="str">
            <v>ZIP1; Os01g0972200, LOC_Os01g74110; P0518C01.26</v>
          </cell>
          <cell r="L2590" t="str">
            <v>zinc transporter [Oryza sativa Japonica Group]</v>
          </cell>
          <cell r="M2590" t="str">
            <v>GO:0005385,GO:0005886,GO:0006829,GO:0016021,GO:0071577</v>
          </cell>
          <cell r="N2590" t="str">
            <v>zinc ion transmembrane transporter activity|plasma membrane|zinc ion transport|integral component of membrane|zinc ion transmembrane transport</v>
          </cell>
        </row>
        <row r="2591">
          <cell r="A2591" t="str">
            <v>Zlat_10047664</v>
          </cell>
          <cell r="B2591">
            <v>334.86528826163902</v>
          </cell>
          <cell r="C2591">
            <v>602.88893935552301</v>
          </cell>
          <cell r="D2591">
            <v>66.841637167754399</v>
          </cell>
          <cell r="E2591">
            <v>0.11086890603633701</v>
          </cell>
          <cell r="F2591">
            <v>-9.0196614700270654</v>
          </cell>
          <cell r="G2591">
            <v>-3.17307328662053</v>
          </cell>
          <cell r="H2591">
            <v>6.7217407846843302E-28</v>
          </cell>
          <cell r="I2591">
            <v>1.63169048602028E-25</v>
          </cell>
          <cell r="J2591" t="str">
            <v>Down</v>
          </cell>
          <cell r="L2591" t="str">
            <v>hypothetical protein OsI_11968 [Oryza sativa Indica Group]</v>
          </cell>
        </row>
        <row r="2592">
          <cell r="A2592" t="str">
            <v>Zlat_10006529</v>
          </cell>
          <cell r="B2592">
            <v>30.011307991234499</v>
          </cell>
          <cell r="C2592">
            <v>54.065087727890102</v>
          </cell>
          <cell r="D2592">
            <v>5.9575282545789099</v>
          </cell>
          <cell r="E2592">
            <v>0.110191780036744</v>
          </cell>
          <cell r="F2592">
            <v>-9.0750870860471178</v>
          </cell>
          <cell r="G2592">
            <v>-3.18191148751671</v>
          </cell>
          <cell r="H2592">
            <v>7.5193068444460298E-6</v>
          </cell>
          <cell r="I2592">
            <v>1.2635281451459099E-4</v>
          </cell>
          <cell r="J2592" t="str">
            <v>Down</v>
          </cell>
          <cell r="K2592" t="str">
            <v>Os04g0656100, LOC_Os04g56160; OSJNBa0071I13.11</v>
          </cell>
          <cell r="L2592" t="str">
            <v>plasma membrane ATPase-like isoform X1 [Oryza sativa Japonica Group]</v>
          </cell>
          <cell r="M2592" t="str">
            <v>GO:0005524,GO:0005886,GO:0008553,GO:0016021,GO:0046872,GO:0051453,GO:0120029,GO:1902600</v>
          </cell>
          <cell r="N2592" t="str">
            <v>ATP binding|plasma membrane|proton-exporting ATPase activity, phosphorylative mechanism|integral component of membrane|metal ion binding|regulation of intracellular pH|proton export across plasma membrane|proton transmembrane transport</v>
          </cell>
        </row>
        <row r="2593">
          <cell r="A2593" t="str">
            <v>Zlat_10004462</v>
          </cell>
          <cell r="B2593">
            <v>7.8861814071332104</v>
          </cell>
          <cell r="C2593">
            <v>14.209644695217399</v>
          </cell>
          <cell r="D2593">
            <v>1.56271811904906</v>
          </cell>
          <cell r="E2593">
            <v>0.109975875721582</v>
          </cell>
          <cell r="F2593">
            <v>-9.0929032702738191</v>
          </cell>
          <cell r="G2593">
            <v>-3.18474100562702</v>
          </cell>
          <cell r="H2593">
            <v>2.9359750484150501E-2</v>
          </cell>
          <cell r="I2593">
            <v>0.135929843693223</v>
          </cell>
          <cell r="J2593" t="str">
            <v>Down</v>
          </cell>
          <cell r="K2593" t="str">
            <v>ACT1; Synonyms=AC1, RAC1; OsI_012895</v>
          </cell>
          <cell r="L2593" t="str">
            <v>actin-1-like [Oryza sativa Japonica Group]</v>
          </cell>
          <cell r="M2593" t="str">
            <v>GO:0005524,GO:0005737,GO:0005856</v>
          </cell>
          <cell r="N2593" t="str">
            <v>ATP binding|cytoplasm|cytoskeleton</v>
          </cell>
        </row>
        <row r="2594">
          <cell r="A2594" t="str">
            <v>Zlat_10002205</v>
          </cell>
          <cell r="B2594">
            <v>27.269998711884799</v>
          </cell>
          <cell r="C2594">
            <v>49.1689651752815</v>
          </cell>
          <cell r="D2594">
            <v>5.3710322484881097</v>
          </cell>
          <cell r="E2594">
            <v>0.109236227147369</v>
          </cell>
          <cell r="F2594">
            <v>-9.1544721573998942</v>
          </cell>
          <cell r="G2594">
            <v>-3.1944767032967301</v>
          </cell>
          <cell r="H2594">
            <v>2.09525000323537E-4</v>
          </cell>
          <cell r="I2594">
            <v>2.3477406300676401E-3</v>
          </cell>
          <cell r="J2594" t="str">
            <v>Down</v>
          </cell>
          <cell r="K2594" t="str">
            <v>ESK1; Synonyms=TBL29; At3g55990; F27K19.170</v>
          </cell>
          <cell r="L2594" t="str">
            <v>PREDICTED: protein trichome birefringence-like 28 isoform X1 [Oryza brachyantha]</v>
          </cell>
          <cell r="M2594" t="str">
            <v>GO:0000139,GO:0005794,GO:0009409,GO:0016021,GO:0016413,GO:0045492,GO:0045893,GO:0050826,GO:1990538</v>
          </cell>
          <cell r="N2594" t="str">
            <v>Golgi membrane|Golgi apparatus|response to cold|integral component of membrane|O-acetyltransferase activity|xylan biosynthetic process|positive regulation of transcription, DNA-templated|response to freezing|xylan O-acetyltransferase activity</v>
          </cell>
        </row>
        <row r="2595">
          <cell r="A2595" t="str">
            <v>Zlat_10031399</v>
          </cell>
          <cell r="B2595">
            <v>6.5354646575619402</v>
          </cell>
          <cell r="C2595">
            <v>11.8061450312755</v>
          </cell>
          <cell r="D2595">
            <v>1.26478428384839</v>
          </cell>
          <cell r="E2595">
            <v>0.107129319561793</v>
          </cell>
          <cell r="F2595">
            <v>-9.3345127560825443</v>
          </cell>
          <cell r="G2595">
            <v>-3.2225747184633402</v>
          </cell>
          <cell r="H2595">
            <v>4.80905913676479E-2</v>
          </cell>
          <cell r="I2595">
            <v>0.193867710146616</v>
          </cell>
          <cell r="J2595" t="str">
            <v>Down</v>
          </cell>
          <cell r="K2595" t="str">
            <v>At1g80170; F18B13.25</v>
          </cell>
          <cell r="L2595" t="str">
            <v>Os01g0172900 [Oryza sativa Japonica Group]</v>
          </cell>
          <cell r="M2595" t="str">
            <v>GO:0004650,GO:0005576,GO:0005975,GO:0009505,GO:0071555</v>
          </cell>
          <cell r="N2595" t="str">
            <v>polygalacturonase activity|extracellular region|carbohydrate metabolic process|plant-type cell wall|cell wall organization</v>
          </cell>
        </row>
        <row r="2596">
          <cell r="A2596" t="str">
            <v>Zlat_10001538</v>
          </cell>
          <cell r="B2596">
            <v>119.06452757200201</v>
          </cell>
          <cell r="C2596">
            <v>215.156860616915</v>
          </cell>
          <cell r="D2596">
            <v>22.972194527090299</v>
          </cell>
          <cell r="E2596">
            <v>0.106769519044025</v>
          </cell>
          <cell r="F2596">
            <v>-9.3659689483818251</v>
          </cell>
          <cell r="G2596">
            <v>-3.2274282549823301</v>
          </cell>
          <cell r="H2596">
            <v>1.8001251135521099E-19</v>
          </cell>
          <cell r="I2596">
            <v>2.1387261120237799E-17</v>
          </cell>
          <cell r="J2596" t="str">
            <v>Down</v>
          </cell>
          <cell r="K2596" t="str">
            <v>CBP</v>
          </cell>
          <cell r="L2596" t="str">
            <v>Citrate-binding protein, partial [Dichanthelium oligosanthes]</v>
          </cell>
          <cell r="M2596" t="str">
            <v>GO:0005773</v>
          </cell>
          <cell r="N2596" t="str">
            <v>vacuole</v>
          </cell>
        </row>
        <row r="2597">
          <cell r="A2597" t="str">
            <v>Zlat_10040493</v>
          </cell>
          <cell r="B2597">
            <v>26.2064380225554</v>
          </cell>
          <cell r="C2597">
            <v>47.385802059085997</v>
          </cell>
          <cell r="D2597">
            <v>5.0270739860248002</v>
          </cell>
          <cell r="E2597">
            <v>0.106088190292874</v>
          </cell>
          <cell r="F2597">
            <v>-9.4261198842145824</v>
          </cell>
          <cell r="G2597">
            <v>-3.2366640300973701</v>
          </cell>
          <cell r="H2597">
            <v>3.2535223078251499E-3</v>
          </cell>
          <cell r="I2597">
            <v>2.38445590162112E-2</v>
          </cell>
          <cell r="J2597" t="str">
            <v>Down</v>
          </cell>
          <cell r="K2597" t="str">
            <v>ATL31; Synonyms=CNI1, SSV1; At5g27420; F21A20.130</v>
          </cell>
          <cell r="L2597" t="str">
            <v>E3 ubiquitin-protein ligase ATL6 [Dichanthelium oligosanthes]</v>
          </cell>
          <cell r="M2597" t="str">
            <v>GO:0004842,GO:0009737,GO:0009814,GO:0009816,GO:0010200,GO:0016020,GO:0016021,GO:0043562,GO:0046872</v>
          </cell>
          <cell r="N2597" t="str">
            <v>ubiquitin-protein transferase activity|response to abscisic acid|defense response, incompatible interaction|defense response to bacterium, incompatible interaction|response to chitin|membrane|integral component of membrane|cellular response to nitrogen levels|metal ion binding</v>
          </cell>
        </row>
        <row r="2598">
          <cell r="A2598" t="str">
            <v>Zlat_10032257</v>
          </cell>
          <cell r="B2598">
            <v>170.42731931350099</v>
          </cell>
          <cell r="C2598">
            <v>308.46017510406801</v>
          </cell>
          <cell r="D2598">
            <v>32.394463522932703</v>
          </cell>
          <cell r="E2598">
            <v>0.105019921978594</v>
          </cell>
          <cell r="F2598">
            <v>-9.5220028844034754</v>
          </cell>
          <cell r="G2598">
            <v>-3.2512650659152502</v>
          </cell>
          <cell r="H2598">
            <v>4.1079793503248899E-27</v>
          </cell>
          <cell r="I2598">
            <v>9.4293496080722906E-25</v>
          </cell>
          <cell r="J2598" t="str">
            <v>Down</v>
          </cell>
          <cell r="K2598" t="str">
            <v>EXPB11; Os02g0658800, LOC_Os02g44108; OJ1112_F09.30, P0708H12.9</v>
          </cell>
          <cell r="L2598" t="str">
            <v>PREDICTED: expansin-B11 [Oryza brachyantha]</v>
          </cell>
        </row>
        <row r="2599">
          <cell r="A2599" t="str">
            <v>Zlat_10005785</v>
          </cell>
          <cell r="B2599">
            <v>13.3836582226853</v>
          </cell>
          <cell r="C2599">
            <v>24.274208203482001</v>
          </cell>
          <cell r="D2599">
            <v>2.49310824188855</v>
          </cell>
          <cell r="E2599">
            <v>0.10270605825696601</v>
          </cell>
          <cell r="F2599">
            <v>-9.7365239886633006</v>
          </cell>
          <cell r="G2599">
            <v>-3.2834068113860799</v>
          </cell>
          <cell r="H2599">
            <v>3.23761178622494E-2</v>
          </cell>
          <cell r="I2599">
            <v>0.145794070320035</v>
          </cell>
          <cell r="J2599" t="str">
            <v>Down</v>
          </cell>
        </row>
        <row r="2600">
          <cell r="A2600" t="str">
            <v>Zlat_10011984</v>
          </cell>
          <cell r="B2600">
            <v>890.08167799830801</v>
          </cell>
          <cell r="C2600">
            <v>1617.13124103878</v>
          </cell>
          <cell r="D2600">
            <v>163.032114957841</v>
          </cell>
          <cell r="E2600">
            <v>0.100815636245526</v>
          </cell>
          <cell r="F2600">
            <v>-9.9190962557098175</v>
          </cell>
          <cell r="G2600">
            <v>-3.31020868041047</v>
          </cell>
          <cell r="H2600">
            <v>5.8095154637935495E-113</v>
          </cell>
          <cell r="I2600">
            <v>3.9204934155864398E-109</v>
          </cell>
          <cell r="J2600" t="str">
            <v>Down</v>
          </cell>
          <cell r="K2600" t="str">
            <v>FKBP70</v>
          </cell>
          <cell r="L2600" t="str">
            <v>Os04g0352400 [Oryza sativa Japonica Group]</v>
          </cell>
          <cell r="M2600" t="str">
            <v>GO:0003755,GO:0005516</v>
          </cell>
          <cell r="N2600" t="str">
            <v>peptidyl-prolyl cis-trans isomerase activity|calmodulin binding</v>
          </cell>
        </row>
        <row r="2601">
          <cell r="A2601" t="str">
            <v>Zlat_10004917</v>
          </cell>
          <cell r="B2601">
            <v>12.499758525562401</v>
          </cell>
          <cell r="C2601">
            <v>22.799753030853701</v>
          </cell>
          <cell r="D2601">
            <v>2.1997640202712199</v>
          </cell>
          <cell r="E2601">
            <v>9.6481923172342901E-2</v>
          </cell>
          <cell r="F2601">
            <v>-10.364635852186824</v>
          </cell>
          <cell r="G2601">
            <v>-3.3735975250372499</v>
          </cell>
          <cell r="H2601">
            <v>4.1975717029953299E-2</v>
          </cell>
          <cell r="I2601">
            <v>0.17592158042785799</v>
          </cell>
          <cell r="J2601" t="str">
            <v>Down</v>
          </cell>
          <cell r="K2601" t="str">
            <v>PLC2; At3g08510; T8G24.4</v>
          </cell>
          <cell r="L2601" t="str">
            <v>phosphatidylinositol-specific phospholipase C4 [Oryza sativa Indica Group]</v>
          </cell>
          <cell r="M2601" t="str">
            <v>GO:0004435,GO:0004629,GO:0005622,GO:0005886,GO:0009553,GO:0009556,GO:0010601,GO:0016042,GO:0035556,GO:0042742,GO:0048437</v>
          </cell>
          <cell r="N2601" t="str">
            <v>phosphatidylinositol phospholipase C activity|phospholipase C activity|intracellular|plasma membrane|embryo sac development|microsporogenesis|positive regulation of auxin biosynthetic process|lipid catabolic process|intracellular signal transduction|defense response to bacterium|floral organ development</v>
          </cell>
          <cell r="O2601" t="str">
            <v>ko00562,ko04020,ko04070</v>
          </cell>
          <cell r="P2601" t="str">
            <v>Inositol phosphate metabolism|Calcium signaling pathway|Phosphatidylinositol signaling system</v>
          </cell>
        </row>
        <row r="2602">
          <cell r="A2602" t="str">
            <v>Zlat_10026431</v>
          </cell>
          <cell r="B2602">
            <v>25.0735253316303</v>
          </cell>
          <cell r="C2602">
            <v>45.7475226227183</v>
          </cell>
          <cell r="D2602">
            <v>4.39952804054243</v>
          </cell>
          <cell r="E2602">
            <v>9.6169754957564094E-2</v>
          </cell>
          <cell r="F2602">
            <v>-10.398279588434642</v>
          </cell>
          <cell r="G2602">
            <v>-3.3782729468546799</v>
          </cell>
          <cell r="H2602">
            <v>1.9048450137132902E-5</v>
          </cell>
          <cell r="I2602">
            <v>2.8489929278685203E-4</v>
          </cell>
          <cell r="J2602" t="str">
            <v>Down</v>
          </cell>
          <cell r="L2602" t="str">
            <v>unnamed protein product [Oryza sativa Japonica Group]</v>
          </cell>
          <cell r="M2602" t="str">
            <v>GO:0009813,GO:0016491,GO:0050662</v>
          </cell>
          <cell r="N2602" t="str">
            <v>flavonoid biosynthetic process|oxidoreductase activity|coenzyme binding</v>
          </cell>
        </row>
        <row r="2603">
          <cell r="A2603" t="str">
            <v>Zlat_10036478</v>
          </cell>
          <cell r="B2603">
            <v>10.852153741836</v>
          </cell>
          <cell r="C2603">
            <v>19.807195203614</v>
          </cell>
          <cell r="D2603">
            <v>1.8971122800579601</v>
          </cell>
          <cell r="E2603">
            <v>9.5778946012094704E-2</v>
          </cell>
          <cell r="F2603">
            <v>-10.440707917935564</v>
          </cell>
          <cell r="G2603">
            <v>-3.3841476300777198</v>
          </cell>
          <cell r="H2603">
            <v>1.39082432355022E-2</v>
          </cell>
          <cell r="I2603">
            <v>7.7021490768474796E-2</v>
          </cell>
          <cell r="J2603" t="str">
            <v>Down</v>
          </cell>
          <cell r="K2603" t="str">
            <v>ERF014; At1g44830; T12C22.10</v>
          </cell>
          <cell r="L2603" t="str">
            <v>hypothetical protein BAE44_0004652 [Dichanthelium oligosanthes]</v>
          </cell>
          <cell r="M2603" t="str">
            <v>GO:0003700,GO:0005634,GO:0009861,GO:0009863,GO:0009873,GO:0043565,GO:0045088,GO:0045893,GO:1900030</v>
          </cell>
          <cell r="N2603" t="str">
            <v>DNA-binding transcription factor activity|nucleus|jasmonic acid and ethylene-dependent systemic resistance|salicylic acid mediated signaling pathway|ethylene-activated signaling pathway|sequence-specific DNA binding|regulation of innate immune response|positive regulation of transcription, DNA-templated|regulation of pectin biosynthetic process</v>
          </cell>
        </row>
        <row r="2604">
          <cell r="A2604" t="str">
            <v>Zlat_10043728</v>
          </cell>
          <cell r="B2604">
            <v>36.102381273493798</v>
          </cell>
          <cell r="C2604">
            <v>65.917301453553904</v>
          </cell>
          <cell r="D2604">
            <v>6.2874610934337198</v>
          </cell>
          <cell r="E2604">
            <v>9.53840790625195E-2</v>
          </cell>
          <cell r="F2604">
            <v>-10.483929916066495</v>
          </cell>
          <cell r="G2604">
            <v>-3.3901077094388201</v>
          </cell>
          <cell r="H2604">
            <v>2.3336127272819701E-7</v>
          </cell>
          <cell r="I2604">
            <v>5.42665476526178E-6</v>
          </cell>
          <cell r="J2604" t="str">
            <v>Down</v>
          </cell>
          <cell r="K2604" t="str">
            <v>YKL091C</v>
          </cell>
          <cell r="L2604" t="str">
            <v>Os03g0850700 [Oryza sativa Japonica Group]</v>
          </cell>
          <cell r="M2604" t="str">
            <v>GO:0005634,GO:0015914,GO:0031210,GO:0035091</v>
          </cell>
          <cell r="N2604" t="str">
            <v>nucleus|phospholipid transport|phosphatidylcholine binding|phosphatidylinositol binding</v>
          </cell>
        </row>
        <row r="2605">
          <cell r="A2605" t="str">
            <v>Zlat_10005058</v>
          </cell>
          <cell r="B2605">
            <v>221.55848029998</v>
          </cell>
          <cell r="C2605">
            <v>404.81423580328698</v>
          </cell>
          <cell r="D2605">
            <v>38.302724796672599</v>
          </cell>
          <cell r="E2605">
            <v>9.4618028243663999E-2</v>
          </cell>
          <cell r="F2605">
            <v>-10.568810390180204</v>
          </cell>
          <cell r="G2605">
            <v>-3.40174109310531</v>
          </cell>
          <cell r="H2605">
            <v>1.42456163950007E-36</v>
          </cell>
          <cell r="I2605">
            <v>6.40900784533483E-34</v>
          </cell>
          <cell r="J2605" t="str">
            <v>Down</v>
          </cell>
          <cell r="K2605" t="str">
            <v>VHA-a3; At4g39080; F19H22.180</v>
          </cell>
          <cell r="L2605" t="str">
            <v>PREDICTED: V-type proton ATPase subunit a3-like [Oryza brachyantha]</v>
          </cell>
          <cell r="M2605" t="str">
            <v>GO:0000220,GO:0000325,GO:0005773,GO:0005774,GO:0005794,GO:0005886,GO:0007035,GO:0009507,GO:0009678,GO:0009705,GO:0009941,GO:0015986,GO:0015991,GO:0016020,GO:0016021,GO:0016471,GO:0032119,GO:0043181,GO:0045735,GO:0046961,GO:0051117,GO:0070072</v>
          </cell>
          <cell r="N2605" t="str">
            <v>vacuolar proton-transporting V-type ATPase, V0 domain|plant-type vacuole|vacuole|vacuolar membrane|Golgi apparatus|plasma membrane|vacuolar acidification|chloroplast|hydrogen-translocating pyrophosphatase activity|plant-type vacuole membrane|chloroplast envelope|ATP synthesis coupled proton transport|ATP hydrolysis coupled proton transport|membrane|integral component of membrane|vacuolar proton-transporting V-type ATPase complex|sequestering of zinc ion|vacuolar sequestering|nutrient reservoir activity|proton-transporting ATPase activity, rotational mechanism|ATPase binding|vacuolar proton-transporting V-type ATPase complex assembly</v>
          </cell>
          <cell r="O2605" t="str">
            <v>ko04145,ko00190,ko04142</v>
          </cell>
          <cell r="P2605" t="str">
            <v>Phagosome|Oxidative phosphorylation|Lysosome</v>
          </cell>
        </row>
        <row r="2606">
          <cell r="A2606" t="str">
            <v>Zlat_10042697</v>
          </cell>
          <cell r="B2606">
            <v>18638.044348546398</v>
          </cell>
          <cell r="C2606">
            <v>34134.216751645603</v>
          </cell>
          <cell r="D2606">
            <v>3141.8719454471402</v>
          </cell>
          <cell r="E2606">
            <v>9.2044647407814706E-2</v>
          </cell>
          <cell r="F2606">
            <v>-10.864292798791238</v>
          </cell>
          <cell r="G2606">
            <v>-3.4415223615480199</v>
          </cell>
          <cell r="H2606">
            <v>5.2252768162828798E-43</v>
          </cell>
          <cell r="I2606">
            <v>2.9883269548307999E-40</v>
          </cell>
          <cell r="J2606" t="str">
            <v>Down</v>
          </cell>
          <cell r="L2606" t="str">
            <v>PREDICTED: cortical cell-delineating protein-like [Oryza brachyantha]</v>
          </cell>
        </row>
        <row r="2607">
          <cell r="A2607" t="str">
            <v>Zlat_10017289</v>
          </cell>
          <cell r="B2607">
            <v>86.677513931812399</v>
          </cell>
          <cell r="C2607">
            <v>158.88305754241401</v>
          </cell>
          <cell r="D2607">
            <v>14.471970321210801</v>
          </cell>
          <cell r="E2607">
            <v>9.1085673608386306E-2</v>
          </cell>
          <cell r="F2607">
            <v>-10.978674915436201</v>
          </cell>
          <cell r="G2607">
            <v>-3.4566320318997499</v>
          </cell>
          <cell r="H2607">
            <v>3.8779495010834702E-16</v>
          </cell>
          <cell r="I2607">
            <v>3.3551223606553402E-14</v>
          </cell>
          <cell r="J2607" t="str">
            <v>Down</v>
          </cell>
          <cell r="L2607" t="str">
            <v>hypothetical protein OsI_17227 [Oryza sativa Indica Group]</v>
          </cell>
          <cell r="M2607" t="str">
            <v>GO:0005524,GO:0008974,GO:0009507,GO:0019253</v>
          </cell>
          <cell r="N2607" t="str">
            <v>ATP binding|phosphoribulokinase activity|chloroplast|reductive pentose-phosphate cycle</v>
          </cell>
          <cell r="O2607" t="str">
            <v>ko00710,ko01200</v>
          </cell>
          <cell r="P2607" t="str">
            <v>Carbon fixation in photosynthetic organisms|Carbon metabolism</v>
          </cell>
        </row>
        <row r="2608">
          <cell r="A2608" t="str">
            <v>Zlat_10036356</v>
          </cell>
          <cell r="B2608">
            <v>20.593399691193198</v>
          </cell>
          <cell r="C2608">
            <v>37.754185936206397</v>
          </cell>
          <cell r="D2608">
            <v>3.4326134461800999</v>
          </cell>
          <cell r="E2608">
            <v>9.0920075775973996E-2</v>
          </cell>
          <cell r="F2608">
            <v>-10.998670991695919</v>
          </cell>
          <cell r="G2608">
            <v>-3.4592573032259102</v>
          </cell>
          <cell r="H2608">
            <v>8.8728012103078707E-5</v>
          </cell>
          <cell r="I2608">
            <v>1.1096592232698601E-3</v>
          </cell>
          <cell r="J2608" t="str">
            <v>Down</v>
          </cell>
          <cell r="L2608" t="str">
            <v>hypothetical protein LOC_Os11g13710 [Oryza sativa Japonica Group]</v>
          </cell>
        </row>
        <row r="2609">
          <cell r="A2609" t="str">
            <v>Zlat_10029576</v>
          </cell>
          <cell r="B2609">
            <v>209.81602765188799</v>
          </cell>
          <cell r="C2609">
            <v>384.692522438102</v>
          </cell>
          <cell r="D2609">
            <v>34.939532865674202</v>
          </cell>
          <cell r="E2609">
            <v>9.0824569825882301E-2</v>
          </cell>
          <cell r="F2609">
            <v>-11.010236568332523</v>
          </cell>
          <cell r="G2609">
            <v>-3.46077356218143</v>
          </cell>
          <cell r="H2609">
            <v>2.0375513724074E-24</v>
          </cell>
          <cell r="I2609">
            <v>3.7984010170038999E-22</v>
          </cell>
          <cell r="J2609" t="str">
            <v>Down</v>
          </cell>
          <cell r="K2609" t="str">
            <v>PIP2-4; Os07g0448100, LOC_Os07g26630; OJ1047_A06.105, P0475E07.131</v>
          </cell>
          <cell r="L2609" t="str">
            <v>hypothetical protein SETIT_2G123200v2 [Setaria italica]</v>
          </cell>
          <cell r="M2609" t="str">
            <v>GO:0005773,GO:0005886,GO:0009414,GO:0009506,GO:0015250,GO:0016021</v>
          </cell>
          <cell r="N2609" t="str">
            <v>vacuole|plasma membrane|response to water deprivation|plasmodesma|water channel activity|integral component of membrane</v>
          </cell>
        </row>
        <row r="2610">
          <cell r="A2610" t="str">
            <v>Zlat_10004123</v>
          </cell>
          <cell r="B2610">
            <v>1824.6790994220501</v>
          </cell>
          <cell r="C2610">
            <v>3348.09690433681</v>
          </cell>
          <cell r="D2610">
            <v>301.26129450728303</v>
          </cell>
          <cell r="E2610">
            <v>8.9979861131575301E-2</v>
          </cell>
          <cell r="F2610">
            <v>-11.113597947631026</v>
          </cell>
          <cell r="G2610">
            <v>-3.4742540494074698</v>
          </cell>
          <cell r="H2610">
            <v>2.2140605088075801E-13</v>
          </cell>
          <cell r="I2610">
            <v>1.3152610860596E-11</v>
          </cell>
          <cell r="J2610" t="str">
            <v>Down</v>
          </cell>
          <cell r="K2610" t="str">
            <v>RIP30A</v>
          </cell>
          <cell r="L2610" t="str">
            <v>jasmonate-induced protein [Zea mays]</v>
          </cell>
          <cell r="M2610" t="str">
            <v>GO:0005737,GO:0017148,GO:0030598,GO:0031640,GO:0050832,GO:0090729</v>
          </cell>
          <cell r="N2610" t="str">
            <v>cytoplasm|negative regulation of translation|rRNA N-glycosylase activity|killing of cells of other organism|defense response to fungus|toxin activity</v>
          </cell>
        </row>
        <row r="2611">
          <cell r="A2611" t="str">
            <v>Zlat_10045747</v>
          </cell>
          <cell r="B2611">
            <v>11.5329374596141</v>
          </cell>
          <cell r="C2611">
            <v>21.1687626391702</v>
          </cell>
          <cell r="D2611">
            <v>1.8971122800579601</v>
          </cell>
          <cell r="E2611">
            <v>8.9618477583927603E-2</v>
          </cell>
          <cell r="F2611">
            <v>-11.158413163886891</v>
          </cell>
          <cell r="G2611">
            <v>-3.48005997121528</v>
          </cell>
          <cell r="H2611">
            <v>8.4990726827413893E-3</v>
          </cell>
          <cell r="I2611">
            <v>5.2074761296724198E-2</v>
          </cell>
          <cell r="J2611" t="str">
            <v>Down</v>
          </cell>
          <cell r="L2611" t="str">
            <v>putative cinnamate 4-hydroxylase [Oryza sativa Japonica Group]</v>
          </cell>
          <cell r="M2611" t="str">
            <v>GO:0004497,GO:0005506,GO:0016021,GO:0016705,GO:0020037</v>
          </cell>
          <cell r="N2611" t="str">
            <v>monooxygenase activity|iron ion binding|integral component of membrane|oxidoreductase activity, acting on paired donors, with incorporation or reduction of molecular oxygen|heme binding</v>
          </cell>
          <cell r="O2611" t="str">
            <v>ko00130,ko01220,ko00945,ko00940,ko00360,ko00941</v>
          </cell>
          <cell r="P2611" t="str">
            <v>Ubiquinone and other terpenoid-quinone biosynthesis|Degradation of aromatic compounds|Stilbenoid, diarylheptanoid and gingerol biosynthesis|Phenylpropanoid biosynthesis|Phenylalanine metabolism|Flavonoid biosynthesis</v>
          </cell>
        </row>
        <row r="2612">
          <cell r="A2612" t="str">
            <v>Zlat_10000967</v>
          </cell>
          <cell r="B2612">
            <v>62.990148282757701</v>
          </cell>
          <cell r="C2612">
            <v>115.618971385384</v>
          </cell>
          <cell r="D2612">
            <v>10.361325180131599</v>
          </cell>
          <cell r="E2612">
            <v>8.9616133546067997E-2</v>
          </cell>
          <cell r="F2612">
            <v>-11.158705028106807</v>
          </cell>
          <cell r="G2612">
            <v>-3.4800977064693601</v>
          </cell>
          <cell r="H2612">
            <v>4.19820189868083E-11</v>
          </cell>
          <cell r="I2612">
            <v>1.80914084885426E-9</v>
          </cell>
          <cell r="J2612" t="str">
            <v>Down</v>
          </cell>
          <cell r="K2612" t="str">
            <v>At1g80640; T21F11.3</v>
          </cell>
          <cell r="L2612" t="str">
            <v>hypothetical protein SORBI_3010G207700 [Sorghum bicolor]</v>
          </cell>
        </row>
        <row r="2613">
          <cell r="A2613" t="str">
            <v>Zlat_10045871</v>
          </cell>
          <cell r="B2613">
            <v>26.985307748925401</v>
          </cell>
          <cell r="C2613">
            <v>49.543549775808202</v>
          </cell>
          <cell r="D2613">
            <v>4.4270657220424701</v>
          </cell>
          <cell r="E2613">
            <v>8.9357055400260704E-2</v>
          </cell>
          <cell r="F2613">
            <v>-11.191058115340295</v>
          </cell>
          <cell r="G2613">
            <v>-3.4842745445693901</v>
          </cell>
          <cell r="H2613">
            <v>5.2481038822695997E-6</v>
          </cell>
          <cell r="I2613">
            <v>9.1373333950227505E-5</v>
          </cell>
          <cell r="J2613" t="str">
            <v>Down</v>
          </cell>
          <cell r="L2613" t="str">
            <v>glycosyltransferase [Panicum miliaceum]</v>
          </cell>
        </row>
        <row r="2614">
          <cell r="A2614" t="str">
            <v>Zlat_10008019</v>
          </cell>
          <cell r="B2614">
            <v>9.6102260865619602</v>
          </cell>
          <cell r="C2614">
            <v>17.6622595219436</v>
          </cell>
          <cell r="D2614">
            <v>1.5581926511803399</v>
          </cell>
          <cell r="E2614">
            <v>8.8221591877553796E-2</v>
          </cell>
          <cell r="F2614">
            <v>-11.335093583302591</v>
          </cell>
          <cell r="G2614">
            <v>-3.5027243970034898</v>
          </cell>
          <cell r="H2614">
            <v>8.8542439228082494E-3</v>
          </cell>
          <cell r="I2614">
            <v>5.3791843435973298E-2</v>
          </cell>
          <cell r="J2614" t="str">
            <v>Down</v>
          </cell>
          <cell r="L2614" t="str">
            <v>hypothetical protein BRADI_2g51120v3 [Brachypodium distachyon]</v>
          </cell>
          <cell r="M2614" t="str">
            <v>GO:0004837,GO:0006520,GO:0030170,GO:1901695</v>
          </cell>
          <cell r="N2614" t="str">
            <v>tyrosine decarboxylase activity|cellular amino acid metabolic process|pyridoxal phosphate binding|tyramine biosynthetic process</v>
          </cell>
          <cell r="O2614" t="str">
            <v>ko00950,ko00350</v>
          </cell>
          <cell r="P2614" t="str">
            <v>Isoquinoline alkaloid biosynthesis|Tyrosine metabolism</v>
          </cell>
        </row>
        <row r="2615">
          <cell r="A2615" t="str">
            <v>Zlat_10009381</v>
          </cell>
          <cell r="B2615">
            <v>9.7893382126066797</v>
          </cell>
          <cell r="C2615">
            <v>18.015894160449701</v>
          </cell>
          <cell r="D2615">
            <v>1.56278226476368</v>
          </cell>
          <cell r="E2615">
            <v>8.67446406403998E-2</v>
          </cell>
          <cell r="F2615">
            <v>-11.528089719634707</v>
          </cell>
          <cell r="G2615">
            <v>-3.5270815636154</v>
          </cell>
          <cell r="H2615">
            <v>7.8119954596456397E-3</v>
          </cell>
          <cell r="I2615">
            <v>4.8651227537719298E-2</v>
          </cell>
          <cell r="J2615" t="str">
            <v>Down</v>
          </cell>
          <cell r="K2615" t="str">
            <v>At4g27595; T29A15</v>
          </cell>
          <cell r="L2615" t="str">
            <v>PREDICTED: putative WEB family protein At1g65010, chloroplastic [Oryza brachyantha]</v>
          </cell>
          <cell r="M2615" t="str">
            <v>GO:0005875,GO:0007131,GO:0009507</v>
          </cell>
          <cell r="N2615" t="str">
            <v>microtubule associated complex|reciprocal meiotic recombination|chloroplast</v>
          </cell>
        </row>
        <row r="2616">
          <cell r="A2616" t="str">
            <v>Zlat_10022934</v>
          </cell>
          <cell r="B2616">
            <v>15.823453021702999</v>
          </cell>
          <cell r="C2616">
            <v>29.1264525571614</v>
          </cell>
          <cell r="D2616">
            <v>2.5204534862447199</v>
          </cell>
          <cell r="E2616">
            <v>8.65348597223871E-2</v>
          </cell>
          <cell r="F2616">
            <v>-11.556036529187253</v>
          </cell>
          <cell r="G2616">
            <v>-3.5305747643381502</v>
          </cell>
          <cell r="H2616">
            <v>5.2422190093113499E-4</v>
          </cell>
          <cell r="I2616">
            <v>5.2101017323176301E-3</v>
          </cell>
          <cell r="J2616" t="str">
            <v>Down</v>
          </cell>
          <cell r="K2616" t="str">
            <v>UGT73D1; At3g53150; T4D2.80</v>
          </cell>
          <cell r="L2616" t="str">
            <v>PREDICTED: UDP-glycosyltransferase 73D1-like [Oryza brachyantha]</v>
          </cell>
          <cell r="M2616" t="str">
            <v>GO:0008194,GO:0043231,GO:0080043,GO:0080044</v>
          </cell>
          <cell r="N2616" t="str">
            <v>UDP-glycosyltransferase activity|intracellular membrane-bounded organelle|quercetin 3-O-glucosyltransferase activity|quercetin 7-O-glucosyltransferase activity</v>
          </cell>
        </row>
        <row r="2617">
          <cell r="A2617" t="str">
            <v>Zlat_10043006</v>
          </cell>
          <cell r="B2617">
            <v>71.302545545650403</v>
          </cell>
          <cell r="C2617">
            <v>131.25001923816799</v>
          </cell>
          <cell r="D2617">
            <v>11.355071853133101</v>
          </cell>
          <cell r="E2617">
            <v>8.6514820485687496E-2</v>
          </cell>
          <cell r="F2617">
            <v>-11.558713228393442</v>
          </cell>
          <cell r="G2617">
            <v>-3.5309088939072302</v>
          </cell>
          <cell r="H2617">
            <v>5.2186111934132201E-8</v>
          </cell>
          <cell r="I2617">
            <v>1.37890664751879E-6</v>
          </cell>
          <cell r="J2617" t="str">
            <v>Down</v>
          </cell>
          <cell r="K2617" t="str">
            <v>TCEA-B3</v>
          </cell>
          <cell r="L2617" t="str">
            <v>hypothetical protein OsI_29584 [Oryza sativa Indica Group]</v>
          </cell>
          <cell r="M2617" t="str">
            <v>GO:0006952,GO:0009501,GO:0016787,GO:0016829</v>
          </cell>
          <cell r="N2617" t="str">
            <v>defense response|amyloplast|hydrolase activity|lyase activity</v>
          </cell>
        </row>
        <row r="2618">
          <cell r="A2618" t="str">
            <v>Zlat_10003291</v>
          </cell>
          <cell r="B2618">
            <v>125.004273207956</v>
          </cell>
          <cell r="C2618">
            <v>230.20755597132401</v>
          </cell>
          <cell r="D2618">
            <v>19.800990444587999</v>
          </cell>
          <cell r="E2618">
            <v>8.6013642606303106E-2</v>
          </cell>
          <cell r="F2618">
            <v>-11.626062676791225</v>
          </cell>
          <cell r="G2618">
            <v>-3.5392906862450202</v>
          </cell>
          <cell r="H2618">
            <v>9.6393653967137804E-13</v>
          </cell>
          <cell r="I2618">
            <v>5.2972551663829998E-11</v>
          </cell>
          <cell r="J2618" t="str">
            <v>Down</v>
          </cell>
          <cell r="L2618" t="str">
            <v>hypothetical protein OsI_11968 [Oryza sativa Indica Group]</v>
          </cell>
        </row>
        <row r="2619">
          <cell r="A2619" t="str">
            <v>Zlat_10034480</v>
          </cell>
          <cell r="B2619">
            <v>9.9976919962103104</v>
          </cell>
          <cell r="C2619">
            <v>18.414243273323599</v>
          </cell>
          <cell r="D2619">
            <v>1.5811407190970399</v>
          </cell>
          <cell r="E2619">
            <v>8.5865093429476597E-2</v>
          </cell>
          <cell r="F2619">
            <v>-11.646176112547154</v>
          </cell>
          <cell r="G2619">
            <v>-3.5417844352571399</v>
          </cell>
          <cell r="H2619">
            <v>6.8232180487570104E-3</v>
          </cell>
          <cell r="I2619">
            <v>4.3653588054827303E-2</v>
          </cell>
          <cell r="J2619" t="str">
            <v>Down</v>
          </cell>
          <cell r="K2619" t="str">
            <v>At3g47200; F13I12.250</v>
          </cell>
          <cell r="L2619" t="str">
            <v>PREDICTED: UPF0481 protein At3g47200-like [Oryza brachyantha]</v>
          </cell>
          <cell r="M2619" t="str">
            <v>GO:0005886,GO:0016021</v>
          </cell>
          <cell r="N2619" t="str">
            <v>plasma membrane|integral component of membrane</v>
          </cell>
        </row>
        <row r="2620">
          <cell r="A2620" t="str">
            <v>Zlat_10041201</v>
          </cell>
          <cell r="B2620">
            <v>14.1151519384553</v>
          </cell>
          <cell r="C2620">
            <v>26.048834165258199</v>
          </cell>
          <cell r="D2620">
            <v>2.1814697116524799</v>
          </cell>
          <cell r="E2620">
            <v>8.3745387521486303E-2</v>
          </cell>
          <cell r="F2620">
            <v>-11.940956148103476</v>
          </cell>
          <cell r="G2620">
            <v>-3.5778464570259398</v>
          </cell>
          <cell r="H2620">
            <v>1.0359377082839001E-3</v>
          </cell>
          <cell r="I2620">
            <v>9.3038621647365503E-3</v>
          </cell>
          <cell r="J2620" t="str">
            <v>Down</v>
          </cell>
          <cell r="K2620" t="str">
            <v>HB2; Synonyms=GLB1B; Os03g0226200, LOC_Os03g12510; OsJ_09991 {ECO:0000312|EMBL:EAZ26128.1}, OSJNBa0081P02.19</v>
          </cell>
          <cell r="L2620" t="str">
            <v>Os03g0226200 [Oryza sativa Japonica Group]</v>
          </cell>
          <cell r="M2620" t="str">
            <v>GO:0019825,GO:0020037,GO:0046872</v>
          </cell>
          <cell r="N2620" t="str">
            <v>oxygen binding|heme binding|metal ion binding</v>
          </cell>
        </row>
        <row r="2621">
          <cell r="A2621" t="str">
            <v>Zlat_10036974</v>
          </cell>
          <cell r="B2621">
            <v>51.382712424394597</v>
          </cell>
          <cell r="C2621">
            <v>94.942655026377196</v>
          </cell>
          <cell r="D2621">
            <v>7.8227698224119901</v>
          </cell>
          <cell r="E2621">
            <v>8.2394681507891795E-2</v>
          </cell>
          <cell r="F2621">
            <v>-12.136705691425236</v>
          </cell>
          <cell r="G2621">
            <v>-3.6013049738446901</v>
          </cell>
          <cell r="H2621">
            <v>1.0364937154411E-10</v>
          </cell>
          <cell r="I2621">
            <v>4.2702528628099604E-9</v>
          </cell>
          <cell r="J2621" t="str">
            <v>Down</v>
          </cell>
          <cell r="K2621" t="str">
            <v>BHLH94; Synonyms=EN16; At1g22490; F12K8.16</v>
          </cell>
          <cell r="L2621" t="str">
            <v>bHLH transcription factor, partial [Oryza sativa Japonica Group]</v>
          </cell>
          <cell r="M2621" t="str">
            <v>GO:0003677,GO:0003700,GO:0005634,GO:0006355,GO:0046983</v>
          </cell>
          <cell r="N2621" t="str">
            <v>DNA binding|DNA-binding transcription factor activity|nucleus|regulation of transcription, DNA-templated|protein dimerization activity</v>
          </cell>
        </row>
        <row r="2622">
          <cell r="A2622" t="str">
            <v>Zlat_10022879</v>
          </cell>
          <cell r="B2622">
            <v>196.61202235367199</v>
          </cell>
          <cell r="C2622">
            <v>363.33530364418601</v>
          </cell>
          <cell r="D2622">
            <v>29.888741063157301</v>
          </cell>
          <cell r="E2622">
            <v>8.2262143984850197E-2</v>
          </cell>
          <cell r="F2622">
            <v>-12.156259873121773</v>
          </cell>
          <cell r="G2622">
            <v>-3.6036275167207399</v>
          </cell>
          <cell r="H2622">
            <v>1.0578196776177999E-35</v>
          </cell>
          <cell r="I2622">
            <v>4.5180951344531201E-33</v>
          </cell>
          <cell r="J2622" t="str">
            <v>Down</v>
          </cell>
          <cell r="K2622" t="str">
            <v>HSP24.1; Os02g0758000, LOC_Os02g52150; OsJ_08454, P0471A11.32</v>
          </cell>
          <cell r="L2622" t="str">
            <v>Os02g0758000 [Oryza sativa Japonica Group]</v>
          </cell>
          <cell r="M2622" t="str">
            <v>GO:0005739,GO:0006970,GO:0009408</v>
          </cell>
          <cell r="N2622" t="str">
            <v>mitochondrion|response to osmotic stress|response to heat</v>
          </cell>
          <cell r="O2622" t="str">
            <v>ko04141</v>
          </cell>
          <cell r="P2622" t="str">
            <v>Protein processing in endoplasmic reticulum</v>
          </cell>
        </row>
        <row r="2623">
          <cell r="A2623" t="str">
            <v>Zlat_10005060</v>
          </cell>
          <cell r="B2623">
            <v>516.53645700083098</v>
          </cell>
          <cell r="C2623">
            <v>959.14951038226798</v>
          </cell>
          <cell r="D2623">
            <v>73.923403619393</v>
          </cell>
          <cell r="E2623">
            <v>7.7071825423682794E-2</v>
          </cell>
          <cell r="F2623">
            <v>-12.974910020656107</v>
          </cell>
          <cell r="G2623">
            <v>-3.6976526285993598</v>
          </cell>
          <cell r="H2623">
            <v>3.3996184087065703E-86</v>
          </cell>
          <cell r="I2623">
            <v>8.1935660247555002E-83</v>
          </cell>
          <cell r="J2623" t="str">
            <v>Down</v>
          </cell>
        </row>
        <row r="2624">
          <cell r="A2624" t="str">
            <v>Zlat_10047603</v>
          </cell>
          <cell r="B2624">
            <v>25.020726355667598</v>
          </cell>
          <cell r="C2624">
            <v>46.563392149324002</v>
          </cell>
          <cell r="D2624">
            <v>3.47806056201114</v>
          </cell>
          <cell r="E2624">
            <v>7.4695171495610793E-2</v>
          </cell>
          <cell r="F2624">
            <v>-13.387746222107028</v>
          </cell>
          <cell r="G2624">
            <v>-3.74284120358063</v>
          </cell>
          <cell r="H2624">
            <v>4.1139053032293003E-6</v>
          </cell>
          <cell r="I2624">
            <v>7.4032742795500305E-5</v>
          </cell>
          <cell r="J2624" t="str">
            <v>Down</v>
          </cell>
          <cell r="K2624" t="str">
            <v>NPF6.4; Synonyms=NRT1.3, NTP3; At3g21670; MIL23.23</v>
          </cell>
          <cell r="L2624" t="str">
            <v>Protein NRT1/ PTR FAMILY 6.4 [Dichanthelium oligosanthes]</v>
          </cell>
          <cell r="M2624" t="str">
            <v>GO:0015333,GO:0016021,GO:0035673,GO:0042128,GO:1904680</v>
          </cell>
          <cell r="N2624" t="str">
            <v>peptide:proton symporter activity|integral component of membrane|oligopeptide transmembrane transporter activity|nitrate assimilation|peptide transmembrane transporter activity</v>
          </cell>
        </row>
        <row r="2625">
          <cell r="A2625" t="str">
            <v>Zlat_10000192</v>
          </cell>
          <cell r="B2625">
            <v>43.933007088316103</v>
          </cell>
          <cell r="C2625">
            <v>81.894588789873893</v>
          </cell>
          <cell r="D2625">
            <v>5.9714253867581704</v>
          </cell>
          <cell r="E2625">
            <v>7.2915994511917395E-2</v>
          </cell>
          <cell r="F2625">
            <v>-13.714412135413719</v>
          </cell>
          <cell r="G2625">
            <v>-3.7776208776641398</v>
          </cell>
          <cell r="H2625">
            <v>6.3259644865605802E-10</v>
          </cell>
          <cell r="I2625">
            <v>2.31508344583001E-8</v>
          </cell>
          <cell r="J2625" t="str">
            <v>Down</v>
          </cell>
          <cell r="K2625" t="str">
            <v>XYP11; At2g27130; T20P8.18</v>
          </cell>
          <cell r="L2625" t="str">
            <v>unnamed protein product [Oryza sativa Japonica Group]</v>
          </cell>
          <cell r="M2625" t="str">
            <v>GO:0031225,GO:0046658</v>
          </cell>
          <cell r="N2625" t="str">
            <v>anchored component of membrane|anchored component of plasma membrane</v>
          </cell>
        </row>
        <row r="2626">
          <cell r="A2626" t="str">
            <v>Zlat_10047515</v>
          </cell>
          <cell r="B2626">
            <v>44.121362563451598</v>
          </cell>
          <cell r="C2626">
            <v>82.271363885859699</v>
          </cell>
          <cell r="D2626">
            <v>5.9713612410435504</v>
          </cell>
          <cell r="E2626">
            <v>7.2581284167453394E-2</v>
          </cell>
          <cell r="F2626">
            <v>-13.777656478120237</v>
          </cell>
          <cell r="G2626">
            <v>-3.78425860739083</v>
          </cell>
          <cell r="H2626">
            <v>5.5655967444618003E-10</v>
          </cell>
          <cell r="I2626">
            <v>2.0591487428906801E-8</v>
          </cell>
          <cell r="J2626" t="str">
            <v>Down</v>
          </cell>
          <cell r="K2626" t="str">
            <v>SBT1.4 {ECO:0000303|PubMed:16193095}; At3g14067 {ECO:0000312|Araport:AT3G14067}; MDC16.21 {ECO:0000312|EMBL:BAB02339.1}</v>
          </cell>
          <cell r="L2626" t="str">
            <v>Os02g0779000 [Oryza sativa Japonica Group]</v>
          </cell>
          <cell r="M2626" t="str">
            <v>GO:0004252,GO:0005773,GO:0005774,GO:0009505,GO:0010150,GO:0010223,GO:0048046</v>
          </cell>
          <cell r="N2626" t="str">
            <v>serine-type endopeptidase activity|vacuole|vacuolar membrane|plant-type cell wall|leaf senescence|secondary shoot formation|apoplast</v>
          </cell>
        </row>
        <row r="2627">
          <cell r="A2627" t="str">
            <v>Zlat_10016951</v>
          </cell>
          <cell r="B2627">
            <v>7.0707641187517796</v>
          </cell>
          <cell r="C2627">
            <v>13.1928438060453</v>
          </cell>
          <cell r="D2627">
            <v>0.94868443145822401</v>
          </cell>
          <cell r="E2627">
            <v>7.1909017146364607E-2</v>
          </cell>
          <cell r="F2627">
            <v>-13.906461799701505</v>
          </cell>
          <cell r="G2627">
            <v>-3.7976834987114398</v>
          </cell>
          <cell r="H2627">
            <v>1.9696909486083498E-2</v>
          </cell>
          <cell r="I2627">
            <v>0.10066845196598399</v>
          </cell>
          <cell r="J2627" t="str">
            <v>Down</v>
          </cell>
          <cell r="K2627" t="str">
            <v>At3g28850; T19N8.15</v>
          </cell>
          <cell r="L2627" t="str">
            <v>hypothetical protein [Oryza sativa Japonica Group]</v>
          </cell>
          <cell r="M2627" t="str">
            <v>GO:0005886,GO:0009055,GO:0015035,GO:0045454</v>
          </cell>
          <cell r="N2627" t="str">
            <v>plasma membrane|electron transfer activity|protein disulfide oxidoreductase activity|cell redox homeostasis</v>
          </cell>
        </row>
        <row r="2628">
          <cell r="A2628" t="str">
            <v>Zlat_10037464</v>
          </cell>
          <cell r="B2628">
            <v>23.767840553175699</v>
          </cell>
          <cell r="C2628">
            <v>44.3872968003366</v>
          </cell>
          <cell r="D2628">
            <v>3.1483843060148198</v>
          </cell>
          <cell r="E2628">
            <v>7.09298500464427E-2</v>
          </cell>
          <cell r="F2628">
            <v>-14.098436685615866</v>
          </cell>
          <cell r="G2628">
            <v>-3.8174632921958498</v>
          </cell>
          <cell r="H2628">
            <v>5.4944476962596796E-6</v>
          </cell>
          <cell r="I2628">
            <v>9.5171280373302904E-5</v>
          </cell>
          <cell r="J2628" t="str">
            <v>Down</v>
          </cell>
          <cell r="K2628" t="str">
            <v>SBT1.8 {ECO:0000303|PubMed:16193095}; At2g05920 {ECO:0000312|Araport:AT2G05920}; T6P5.12 {ECO:0000312|EMBL:AAC95169.1}</v>
          </cell>
          <cell r="L2628" t="str">
            <v>hypothetical protein OsJ_18665 [Oryza sativa Japonica Group]</v>
          </cell>
          <cell r="M2628" t="str">
            <v>GO:0004252,GO:0005576,GO:0005618,GO:0005794,GO:0009505,GO:0009506</v>
          </cell>
          <cell r="N2628" t="str">
            <v>serine-type endopeptidase activity|extracellular region|cell wall|Golgi apparatus|plant-type cell wall|plasmodesma</v>
          </cell>
        </row>
        <row r="2629">
          <cell r="A2629" t="str">
            <v>Zlat_10035555</v>
          </cell>
          <cell r="B2629">
            <v>11.852335402903901</v>
          </cell>
          <cell r="C2629">
            <v>22.146478154627498</v>
          </cell>
          <cell r="D2629">
            <v>1.5581926511803399</v>
          </cell>
          <cell r="E2629">
            <v>7.0358485006103005E-2</v>
          </cell>
          <cell r="F2629">
            <v>-14.212926840497751</v>
          </cell>
          <cell r="G2629">
            <v>-3.82913177145765</v>
          </cell>
          <cell r="H2629">
            <v>4.80967335968389E-2</v>
          </cell>
          <cell r="I2629">
            <v>0.19386930892659601</v>
          </cell>
          <cell r="J2629" t="str">
            <v>Down</v>
          </cell>
          <cell r="L2629" t="str">
            <v>predicted protein [Hordeum vulgare subsp. vulgare]</v>
          </cell>
        </row>
        <row r="2630">
          <cell r="A2630" t="str">
            <v>Zlat_10043854</v>
          </cell>
          <cell r="B2630">
            <v>7.2382904210148098</v>
          </cell>
          <cell r="C2630">
            <v>13.5280247020006</v>
          </cell>
          <cell r="D2630">
            <v>0.94855614002898103</v>
          </cell>
          <cell r="E2630">
            <v>7.0117859844586197E-2</v>
          </cell>
          <cell r="F2630">
            <v>-14.261701686509904</v>
          </cell>
          <cell r="G2630">
            <v>-3.8340742273156301</v>
          </cell>
          <cell r="H2630">
            <v>1.72955085706098E-2</v>
          </cell>
          <cell r="I2630">
            <v>9.1142441072858807E-2</v>
          </cell>
          <cell r="J2630" t="str">
            <v>Down</v>
          </cell>
          <cell r="K2630" t="str">
            <v>At1g71250; F3I17.10</v>
          </cell>
          <cell r="L2630" t="str">
            <v>PREDICTED: GDSL esterase/lipase At1g71250 [Oryza brachyantha]</v>
          </cell>
          <cell r="M2630" t="str">
            <v>GO:0005576,GO:0016042,GO:0016298</v>
          </cell>
          <cell r="N2630" t="str">
            <v>extracellular region|lipid catabolic process|lipase activity</v>
          </cell>
        </row>
        <row r="2631">
          <cell r="A2631" t="str">
            <v>Zlat_10005567</v>
          </cell>
          <cell r="B2631">
            <v>7.4142924471147396</v>
          </cell>
          <cell r="C2631">
            <v>13.8800928999151</v>
          </cell>
          <cell r="D2631">
            <v>0.94849199431435904</v>
          </cell>
          <cell r="E2631">
            <v>6.8334700722367595E-2</v>
          </cell>
          <cell r="F2631">
            <v>-14.633853509695344</v>
          </cell>
          <cell r="G2631">
            <v>-3.8712378170147499</v>
          </cell>
          <cell r="H2631">
            <v>1.51309679042003E-2</v>
          </cell>
          <cell r="I2631">
            <v>8.2227269934534802E-2</v>
          </cell>
          <cell r="J2631" t="str">
            <v>Down</v>
          </cell>
          <cell r="K2631" t="str">
            <v>SBT1.6 {ECO:0000303|PubMed:16193095}; Synonyms=SLP2 {ECO:0000303|PubMed:12702015}; At4g34980 {ECO:0000312|Araport:AT4G34980}; M4E13.40 {ECO:0000312|EMBL:CAA17763.1}</v>
          </cell>
          <cell r="L2631" t="str">
            <v>PREDICTED: subtilisin-like protease SBT1.5 [Oryza brachyantha]</v>
          </cell>
          <cell r="M2631" t="str">
            <v>GO:0004252,GO:0008236,GO:0009827,GO:0016020</v>
          </cell>
          <cell r="N2631" t="str">
            <v>serine-type endopeptidase activity|serine-type peptidase activity|plant-type cell wall modification|membrane</v>
          </cell>
        </row>
        <row r="2632">
          <cell r="A2632" t="str">
            <v>Zlat_10043413</v>
          </cell>
          <cell r="B2632">
            <v>12.4155653486467</v>
          </cell>
          <cell r="C2632">
            <v>23.250118269625698</v>
          </cell>
          <cell r="D2632">
            <v>1.5810124276677999</v>
          </cell>
          <cell r="E2632">
            <v>6.8000188615524496E-2</v>
          </cell>
          <cell r="F2632">
            <v>-14.705841562499714</v>
          </cell>
          <cell r="G2632">
            <v>-3.8783174417308</v>
          </cell>
          <cell r="H2632">
            <v>2.11681857417688E-3</v>
          </cell>
          <cell r="I2632">
            <v>1.6806045254088499E-2</v>
          </cell>
          <cell r="J2632" t="str">
            <v>Down</v>
          </cell>
          <cell r="K2632" t="str">
            <v>ERF12; Synonyms=ERF-12, ERF081; At1g28360; F3M18.21</v>
          </cell>
          <cell r="L2632" t="str">
            <v>ethylene-responsive transcription factor 12 [Oryza sativa Japonica Group]</v>
          </cell>
          <cell r="M2632" t="str">
            <v>GO:0003677,GO:0003700,GO:0005634,GO:0006952,GO:0009873</v>
          </cell>
          <cell r="N2632" t="str">
            <v>DNA binding|DNA-binding transcription factor activity|nucleus|defense response|ethylene-activated signaling pathway</v>
          </cell>
        </row>
        <row r="2633">
          <cell r="A2633" t="str">
            <v>Zlat_10002061</v>
          </cell>
          <cell r="B2633">
            <v>12.602914292343501</v>
          </cell>
          <cell r="C2633">
            <v>23.625008594163202</v>
          </cell>
          <cell r="D2633">
            <v>1.58081999052393</v>
          </cell>
          <cell r="E2633">
            <v>6.6912991130699206E-2</v>
          </cell>
          <cell r="F2633">
            <v>-14.944781022368721</v>
          </cell>
          <cell r="G2633">
            <v>-3.9015698530437399</v>
          </cell>
          <cell r="H2633">
            <v>1.0014122281158499E-3</v>
          </cell>
          <cell r="I2633">
            <v>9.0395001072993194E-3</v>
          </cell>
          <cell r="J2633" t="str">
            <v>Down</v>
          </cell>
          <cell r="K2633" t="str">
            <v>AAE11; At1g66120; F15E12.22</v>
          </cell>
          <cell r="L2633" t="str">
            <v>hypothetical protein OsI_09845 [Oryza sativa Indica Group]</v>
          </cell>
          <cell r="M2633" t="str">
            <v>GO:0005777,GO:0019605,GO:0047760</v>
          </cell>
          <cell r="N2633" t="str">
            <v>peroxisome|butyrate metabolic process|butyrate-CoA ligase activity</v>
          </cell>
        </row>
        <row r="2634">
          <cell r="A2634" t="str">
            <v>Zlat_10008729</v>
          </cell>
          <cell r="B2634">
            <v>17.949344601885901</v>
          </cell>
          <cell r="C2634">
            <v>33.694271424202597</v>
          </cell>
          <cell r="D2634">
            <v>2.2044177795691802</v>
          </cell>
          <cell r="E2634">
            <v>6.5424111767133905E-2</v>
          </cell>
          <cell r="F2634">
            <v>-15.28488462417849</v>
          </cell>
          <cell r="G2634">
            <v>-3.9340337571708801</v>
          </cell>
          <cell r="H2634">
            <v>6.3434426706168395E-5</v>
          </cell>
          <cell r="I2634">
            <v>8.2641097525850804E-4</v>
          </cell>
          <cell r="J2634" t="str">
            <v>Down</v>
          </cell>
          <cell r="K2634" t="str">
            <v>RWA4 {ECO:0000303|PubMed:21212300, ECO:0000303|PubMed:21673009}; At1g29890 {ECO:0000312|EMBL:AEE31147.1}; F1N18.7 {ECO:0000312|EMBL:AAG10607.1}</v>
          </cell>
          <cell r="L2634" t="str">
            <v>hypothetical protein GQ55_3G155500 [Panicum hallii var. hallii]</v>
          </cell>
          <cell r="M2634" t="str">
            <v>GO:0000139,GO:0005794,GO:0005975,GO:0009834,GO:0010411,GO:0016021,GO:0016407,GO:0016491,GO:0045491,GO:0045492,GO:1990937</v>
          </cell>
          <cell r="N2634" t="str">
            <v>Golgi membrane|Golgi apparatus|carbohydrate metabolic process|plant-type secondary cell wall biogenesis|xyloglucan metabolic process|integral component of membrane|acetyltransferase activity|oxidoreductase activity|xylan metabolic process|xylan biosynthetic process|xylan acetylation</v>
          </cell>
        </row>
        <row r="2635">
          <cell r="A2635" t="str">
            <v>Zlat_10040888</v>
          </cell>
          <cell r="B2635">
            <v>7.9208566805405001</v>
          </cell>
          <cell r="C2635">
            <v>14.906797770372799</v>
          </cell>
          <cell r="D2635">
            <v>0.93491559070820696</v>
          </cell>
          <cell r="E2635">
            <v>6.2717399478401006E-2</v>
          </cell>
          <cell r="F2635">
            <v>-15.944538649826926</v>
          </cell>
          <cell r="G2635">
            <v>-3.9949904491576298</v>
          </cell>
          <cell r="H2635">
            <v>1.0176699246353799E-2</v>
          </cell>
          <cell r="I2635">
            <v>5.9992882730261002E-2</v>
          </cell>
          <cell r="J2635" t="str">
            <v>Down</v>
          </cell>
          <cell r="L2635" t="str">
            <v>hypothetical protein SETIT_9G461100v2 [Setaria italica]</v>
          </cell>
        </row>
        <row r="2636">
          <cell r="A2636" t="str">
            <v>Zlat_10040425</v>
          </cell>
          <cell r="B2636">
            <v>18.987744994701501</v>
          </cell>
          <cell r="C2636">
            <v>35.766546741965101</v>
          </cell>
          <cell r="D2636">
            <v>2.2089432474379</v>
          </cell>
          <cell r="E2636">
            <v>6.1760036924284098E-2</v>
          </cell>
          <cell r="F2636">
            <v>-16.191700164071619</v>
          </cell>
          <cell r="G2636">
            <v>-4.0171825746288103</v>
          </cell>
          <cell r="H2636">
            <v>2.8945256145477399E-5</v>
          </cell>
          <cell r="I2636">
            <v>4.14546193913709E-4</v>
          </cell>
          <cell r="J2636" t="str">
            <v>Down</v>
          </cell>
          <cell r="K2636" t="str">
            <v>rccR</v>
          </cell>
          <cell r="L2636" t="str">
            <v>hypothetical protein BRADI_2g51586v3 [Brachypodium distachyon]</v>
          </cell>
          <cell r="M2636" t="str">
            <v>GO:0009570,GO:0015996,GO:0051743</v>
          </cell>
          <cell r="N2636" t="str">
            <v>chloroplast stroma|chlorophyll catabolic process|red chlorophyll catabolite reductase activity</v>
          </cell>
          <cell r="O2636" t="str">
            <v>ko00860</v>
          </cell>
          <cell r="P2636" t="str">
            <v>Porphyrin and chlorophyll metabolism</v>
          </cell>
        </row>
        <row r="2637">
          <cell r="A2637" t="str">
            <v>Zlat_10033183</v>
          </cell>
          <cell r="B2637">
            <v>5.6983573265027898</v>
          </cell>
          <cell r="C2637">
            <v>10.7689121246647</v>
          </cell>
          <cell r="D2637">
            <v>0.62780252834085504</v>
          </cell>
          <cell r="E2637">
            <v>5.8297673996518098E-2</v>
          </cell>
          <cell r="F2637">
            <v>-17.153343031485718</v>
          </cell>
          <cell r="G2637">
            <v>-4.1004178669086802</v>
          </cell>
          <cell r="H2637">
            <v>3.1352852319331298E-2</v>
          </cell>
          <cell r="I2637">
            <v>0.14255598207234599</v>
          </cell>
          <cell r="J2637" t="str">
            <v>Down</v>
          </cell>
          <cell r="L2637" t="str">
            <v>PREDICTED: transcription factor RAX2-like [Oryza brachyantha]</v>
          </cell>
          <cell r="M2637" t="str">
            <v>GO:0003700,GO:0005634,GO:0007275,GO:0009664,GO:0030154,GO:0043565,GO:0044212</v>
          </cell>
          <cell r="N2637" t="str">
            <v>DNA-binding transcription factor activity|nucleus|multicellular organism development|plant-type cell wall organization|cell differentiation|sequence-specific DNA binding|transcription regulatory region DNA binding</v>
          </cell>
        </row>
        <row r="2638">
          <cell r="A2638" t="str">
            <v>Zlat_10003292</v>
          </cell>
          <cell r="B2638">
            <v>968.35463871081902</v>
          </cell>
          <cell r="C2638">
            <v>1831.84176145022</v>
          </cell>
          <cell r="D2638">
            <v>104.867515971419</v>
          </cell>
          <cell r="E2638">
            <v>5.7247038569749803E-2</v>
          </cell>
          <cell r="F2638">
            <v>-17.468152501576125</v>
          </cell>
          <cell r="G2638">
            <v>-4.1266551262811602</v>
          </cell>
          <cell r="H2638">
            <v>3.3540088495608301E-60</v>
          </cell>
          <cell r="I2638">
            <v>3.2334561886251901E-57</v>
          </cell>
          <cell r="J2638" t="str">
            <v>Down</v>
          </cell>
          <cell r="L2638" t="str">
            <v>hypothetical protein [Oryza sativa Japonica Group]</v>
          </cell>
          <cell r="M2638" t="str">
            <v>GO:0005886,GO:0009630,GO:0016567,GO:0046872,GO:0048364,GO:0061630</v>
          </cell>
          <cell r="N2638" t="str">
            <v>plasma membrane|gravitropism|protein ubiquitination|metal ion binding|root development|ubiquitin protein ligase activity</v>
          </cell>
        </row>
        <row r="2639">
          <cell r="A2639" t="str">
            <v>Zlat_10034071</v>
          </cell>
          <cell r="B2639">
            <v>138.07703035809601</v>
          </cell>
          <cell r="C2639">
            <v>261.34769623397301</v>
          </cell>
          <cell r="D2639">
            <v>14.806364482219699</v>
          </cell>
          <cell r="E2639">
            <v>5.6653893244822097E-2</v>
          </cell>
          <cell r="F2639">
            <v>-17.651037602634577</v>
          </cell>
          <cell r="G2639">
            <v>-4.1416810885921</v>
          </cell>
          <cell r="H2639">
            <v>1.0849745253358501E-8</v>
          </cell>
          <cell r="I2639">
            <v>3.2169780697611803E-7</v>
          </cell>
          <cell r="J2639" t="str">
            <v>Down</v>
          </cell>
          <cell r="K2639" t="str">
            <v>HIPP07 {ECO:0000303|PubMed:21072340, ECO:0000303|PubMed:23368984}; Synonyms=FP3 {ECO:0000303|PubMed:8837031}; At5g63530 {ECO:0000312|Araport:AT5G63530}; MLE2.16 {ECO:0000312|EMBL:BAB08818.1}</v>
          </cell>
          <cell r="L2639" t="str">
            <v>PREDICTED: uncharacterized protein LOC102712848 [Oryza brachyantha]</v>
          </cell>
          <cell r="M2639" t="str">
            <v>GO:0005886,GO:0030001,GO:0046914,GO:0046916</v>
          </cell>
          <cell r="N2639" t="str">
            <v>plasma membrane|metal ion transport|transition metal ion binding|cellular transition metal ion homeostasis</v>
          </cell>
        </row>
        <row r="2640">
          <cell r="A2640" t="str">
            <v>Zlat_10004609</v>
          </cell>
          <cell r="B2640">
            <v>38.257879007102403</v>
          </cell>
          <cell r="C2640">
            <v>72.721020288371903</v>
          </cell>
          <cell r="D2640">
            <v>3.7947377258329</v>
          </cell>
          <cell r="E2640">
            <v>5.2182129881910899E-2</v>
          </cell>
          <cell r="F2640">
            <v>-19.163648595084524</v>
          </cell>
          <cell r="G2640">
            <v>-4.2603003589317403</v>
          </cell>
          <cell r="H2640">
            <v>1.9171227271222101E-6</v>
          </cell>
          <cell r="I2640">
            <v>3.7286240405336502E-5</v>
          </cell>
          <cell r="J2640" t="str">
            <v>Down</v>
          </cell>
          <cell r="K2640" t="str">
            <v>NAC041 {ECO:0000303|PubMed:15029955}; At2g33480 {ECO:0000312|Araport:AT2G33480}</v>
          </cell>
          <cell r="L2640" t="str">
            <v>putative development regulation gene OsNAC4 [Oryza sativa Japonica Group]</v>
          </cell>
          <cell r="M2640" t="str">
            <v>GO:0003677,GO:0003700,GO:0005634</v>
          </cell>
          <cell r="N2640" t="str">
            <v>DNA binding|DNA-binding transcription factor activity|nucleus</v>
          </cell>
        </row>
        <row r="2641">
          <cell r="A2641" t="str">
            <v>Zlat_10003267</v>
          </cell>
          <cell r="B2641">
            <v>19.857252692218101</v>
          </cell>
          <cell r="C2641">
            <v>37.826315748686497</v>
          </cell>
          <cell r="D2641">
            <v>1.8881896357497701</v>
          </cell>
          <cell r="E2641">
            <v>4.9917355110518202E-2</v>
          </cell>
          <cell r="F2641">
            <v>-20.033112687680998</v>
          </cell>
          <cell r="G2641">
            <v>-4.3243146952786402</v>
          </cell>
          <cell r="H2641">
            <v>7.1728923414037497E-6</v>
          </cell>
          <cell r="I2641">
            <v>1.2125637945072399E-4</v>
          </cell>
          <cell r="J2641" t="str">
            <v>Down</v>
          </cell>
          <cell r="K2641" t="str">
            <v>SOT15; Synonyms=ST2A; At5g07010; MOJ9.18</v>
          </cell>
          <cell r="L2641" t="str">
            <v>PREDICTED: LOW QUALITY PROTEIN: cytosolic sulfotransferase 17 [Oryza brachyantha]</v>
          </cell>
          <cell r="M2641" t="str">
            <v>GO:0005737,GO:0009694,GO:0009753,GO:0080131</v>
          </cell>
          <cell r="N2641" t="str">
            <v>cytoplasm|jasmonic acid metabolic process|response to jasmonic acid|hydroxyjasmonate sulfotransferase activity</v>
          </cell>
        </row>
        <row r="2642">
          <cell r="A2642" t="str">
            <v>Zlat_10029842</v>
          </cell>
          <cell r="B2642">
            <v>13.1195918462295</v>
          </cell>
          <cell r="C2642">
            <v>24.992629571514701</v>
          </cell>
          <cell r="D2642">
            <v>1.2465541209442801</v>
          </cell>
          <cell r="E2642">
            <v>4.9876869393728401E-2</v>
          </cell>
          <cell r="F2642">
            <v>-20.049373831103793</v>
          </cell>
          <cell r="G2642">
            <v>-4.3254852749656703</v>
          </cell>
          <cell r="H2642">
            <v>3.3594065823311798E-4</v>
          </cell>
          <cell r="I2642">
            <v>3.53929124626058E-3</v>
          </cell>
          <cell r="J2642" t="str">
            <v>Down</v>
          </cell>
          <cell r="L2642" t="str">
            <v>uncharacterized protein LOC111211010, partial [Brassica napus]</v>
          </cell>
        </row>
        <row r="2643">
          <cell r="A2643" t="str">
            <v>Zlat_10026208</v>
          </cell>
          <cell r="B2643">
            <v>26.9108874387505</v>
          </cell>
          <cell r="C2643">
            <v>51.305975150554197</v>
          </cell>
          <cell r="D2643">
            <v>2.51579972694676</v>
          </cell>
          <cell r="E2643">
            <v>4.9035218988905303E-2</v>
          </cell>
          <cell r="F2643">
            <v>-20.393505333916419</v>
          </cell>
          <cell r="G2643">
            <v>-4.3500378689280499</v>
          </cell>
          <cell r="H2643">
            <v>1.26208842149474E-7</v>
          </cell>
          <cell r="I2643">
            <v>3.1129669238359301E-6</v>
          </cell>
          <cell r="J2643" t="str">
            <v>Down</v>
          </cell>
          <cell r="K2643" t="str">
            <v>LOX2.3</v>
          </cell>
          <cell r="L2643" t="str">
            <v>PREDICTED: lipoxygenase 2.3, chloroplastic-like [Oryza brachyantha]</v>
          </cell>
          <cell r="M2643" t="str">
            <v>GO:0009507,GO:0009751,GO:0009753,GO:0010597,GO:0016165,GO:0031408,GO:0046872</v>
          </cell>
          <cell r="N2643" t="str">
            <v>chloroplast|response to salicylic acid|response to jasmonic acid|green leaf volatile biosynthetic process|linoleate 13S-lipoxygenase activity|oxylipin biosynthetic process|metal ion binding</v>
          </cell>
          <cell r="O2643" t="str">
            <v>ko00591,ko00592</v>
          </cell>
          <cell r="P2643" t="str">
            <v>Linoleic acid metabolism|alpha-Linolenic acid metabolism</v>
          </cell>
        </row>
        <row r="2644">
          <cell r="A2644" t="str">
            <v>Zlat_10043215</v>
          </cell>
          <cell r="B2644">
            <v>931.58907488296802</v>
          </cell>
          <cell r="C2644">
            <v>1777.7536467264599</v>
          </cell>
          <cell r="D2644">
            <v>85.424503039474303</v>
          </cell>
          <cell r="E2644">
            <v>4.8051935203043503E-2</v>
          </cell>
          <cell r="F2644">
            <v>-20.810816375542398</v>
          </cell>
          <cell r="G2644">
            <v>-4.3792616557244202</v>
          </cell>
          <cell r="H2644">
            <v>7.2117414852365103E-93</v>
          </cell>
          <cell r="I2644">
            <v>2.4333858119484998E-89</v>
          </cell>
          <cell r="J2644" t="str">
            <v>Down</v>
          </cell>
          <cell r="K2644" t="str">
            <v>PLP1; OsI_11898</v>
          </cell>
          <cell r="L2644" t="str">
            <v>hypothetical protein OsI_09902 [Oryza sativa Indica Group]</v>
          </cell>
          <cell r="M2644" t="str">
            <v>GO:0006952,GO:0016042,GO:0016787</v>
          </cell>
          <cell r="N2644" t="str">
            <v>defense response|lipid catabolic process|hydrolase activity</v>
          </cell>
        </row>
        <row r="2645">
          <cell r="A2645" t="str">
            <v>Zlat_10009663</v>
          </cell>
          <cell r="B2645">
            <v>24.4068766725849</v>
          </cell>
          <cell r="C2645">
            <v>46.600605358436397</v>
          </cell>
          <cell r="D2645">
            <v>2.2131479867335</v>
          </cell>
          <cell r="E2645">
            <v>4.7491829123478199E-2</v>
          </cell>
          <cell r="F2645">
            <v>-21.05625364312694</v>
          </cell>
          <cell r="G2645">
            <v>-4.3961768678477302</v>
          </cell>
          <cell r="H2645">
            <v>3.1636773131793801E-5</v>
          </cell>
          <cell r="I2645">
            <v>4.47959714231216E-4</v>
          </cell>
          <cell r="J2645" t="str">
            <v>Down</v>
          </cell>
          <cell r="K2645" t="str">
            <v>SAUR39; Os09g0545300 {ECO:0000312|EMBL:BAH94693.1}, LOC_Os09g37330 {ECO:0000305}</v>
          </cell>
          <cell r="L2645" t="str">
            <v>auxin-responsive protein SAUR36-like [Oryza sativa Japonica Group]</v>
          </cell>
          <cell r="M2645" t="str">
            <v>GO:0005737,GO:0007275,GO:0009734,GO:0009926,GO:0046621,GO:2000012</v>
          </cell>
          <cell r="N2645" t="str">
            <v>cytoplasm|multicellular organism development|auxin-activated signaling pathway|auxin polar transport|negative regulation of organ growth|regulation of auxin polar transport</v>
          </cell>
        </row>
        <row r="2646">
          <cell r="A2646" t="str">
            <v>Zlat_10027049</v>
          </cell>
          <cell r="B2646">
            <v>41.553695757748201</v>
          </cell>
          <cell r="C2646">
            <v>79.340576345451296</v>
          </cell>
          <cell r="D2646">
            <v>3.7668151700451298</v>
          </cell>
          <cell r="E2646">
            <v>4.7476528953411E-2</v>
          </cell>
          <cell r="F2646">
            <v>-21.063039401665314</v>
          </cell>
          <cell r="G2646">
            <v>-4.3966417275150702</v>
          </cell>
          <cell r="H2646">
            <v>2.9478388007951698E-11</v>
          </cell>
          <cell r="I2646">
            <v>1.2968184721829299E-9</v>
          </cell>
          <cell r="J2646" t="str">
            <v>Down</v>
          </cell>
          <cell r="K2646" t="str">
            <v>HSFA2A; Synonyms=HSF11, HSF4, RHSP2; Os03g0745000, LOC_Os03g53340; OsJ_012039, OSJNBb0036F07.17</v>
          </cell>
          <cell r="L2646" t="str">
            <v>hypothetical protein PAHAL_5G304400 [Panicum hallii]</v>
          </cell>
          <cell r="M2646" t="str">
            <v>GO:0000978,GO:0003700,GO:0005634,GO:0005737,GO:0034605,GO:0043565,GO:0061408</v>
          </cell>
          <cell r="N2646" t="str">
            <v>RNA polymerase II proximal promoter sequence-specific DNA binding|DNA-binding transcription factor activity|nucleus|cytoplasm|cellular response to heat|sequence-specific DNA binding|positive regulation of transcription from RNA polymerase II promoter in response to heat stress</v>
          </cell>
        </row>
        <row r="2647">
          <cell r="A2647" t="str">
            <v>Zlat_10042686</v>
          </cell>
          <cell r="B2647">
            <v>76.456609129266198</v>
          </cell>
          <cell r="C2647">
            <v>146.04353004401801</v>
          </cell>
          <cell r="D2647">
            <v>6.8696882145142899</v>
          </cell>
          <cell r="E2647">
            <v>4.7038634388279599E-2</v>
          </cell>
          <cell r="F2647">
            <v>-21.25912057194342</v>
          </cell>
          <cell r="G2647">
            <v>-4.4100100128881801</v>
          </cell>
          <cell r="H2647">
            <v>1.6092845872671999E-19</v>
          </cell>
          <cell r="I2647">
            <v>1.9187448955325E-17</v>
          </cell>
          <cell r="J2647" t="str">
            <v>Down</v>
          </cell>
          <cell r="L2647" t="str">
            <v>hypothetical protein OsI_34590 [Oryza sativa Indica Group]</v>
          </cell>
        </row>
        <row r="2648">
          <cell r="A2648" t="str">
            <v>Zlat_10018994</v>
          </cell>
          <cell r="B2648">
            <v>42.381613623648803</v>
          </cell>
          <cell r="C2648">
            <v>80.969195124325495</v>
          </cell>
          <cell r="D2648">
            <v>3.7940321229720602</v>
          </cell>
          <cell r="E2648">
            <v>4.6857723077850098E-2</v>
          </cell>
          <cell r="F2648">
            <v>-21.341199151708366</v>
          </cell>
          <cell r="G2648">
            <v>-4.41556933766722</v>
          </cell>
          <cell r="H2648">
            <v>3.4450638581570399E-9</v>
          </cell>
          <cell r="I2648">
            <v>1.11131304686362E-7</v>
          </cell>
          <cell r="J2648" t="str">
            <v>Down</v>
          </cell>
          <cell r="K2648" t="str">
            <v>At5g45910; K15I22.11</v>
          </cell>
          <cell r="L2648" t="str">
            <v>hypothetical protein OsI_00888 [Oryza sativa Indica Group]</v>
          </cell>
          <cell r="M2648" t="str">
            <v>GO:0005576,GO:0016042,GO:0016788</v>
          </cell>
          <cell r="N2648" t="str">
            <v>extracellular region|lipid catabolic process|hydrolase activity, acting on ester bonds</v>
          </cell>
        </row>
        <row r="2649">
          <cell r="A2649" t="str">
            <v>Zlat_10033077</v>
          </cell>
          <cell r="B2649">
            <v>17.589375526100799</v>
          </cell>
          <cell r="C2649">
            <v>33.6115074652839</v>
          </cell>
          <cell r="D2649">
            <v>1.5672435869177801</v>
          </cell>
          <cell r="E2649">
            <v>4.6628184961252601E-2</v>
          </cell>
          <cell r="F2649">
            <v>-21.446256182413848</v>
          </cell>
          <cell r="G2649">
            <v>-4.42265391704231</v>
          </cell>
          <cell r="H2649">
            <v>1.9899474830633499E-5</v>
          </cell>
          <cell r="I2649">
            <v>2.9644506831577702E-4</v>
          </cell>
          <cell r="J2649" t="str">
            <v>Down</v>
          </cell>
          <cell r="K2649" t="str">
            <v>At4g15970; dl4025w, FCAALL.245</v>
          </cell>
          <cell r="L2649" t="str">
            <v>Os01g0921100 [Oryza sativa Japonica Group]</v>
          </cell>
        </row>
        <row r="2650">
          <cell r="A2650" t="str">
            <v>Zlat_10036693</v>
          </cell>
          <cell r="B2650">
            <v>7.4462753340813101</v>
          </cell>
          <cell r="C2650">
            <v>14.2600943805238</v>
          </cell>
          <cell r="D2650">
            <v>0.63245628763881601</v>
          </cell>
          <cell r="E2650">
            <v>4.4351479784216198E-2</v>
          </cell>
          <cell r="F2650">
            <v>-22.547162008242168</v>
          </cell>
          <cell r="G2650">
            <v>-4.4948739490198699</v>
          </cell>
          <cell r="H2650">
            <v>7.55255449319755E-3</v>
          </cell>
          <cell r="I2650">
            <v>4.7297091125552797E-2</v>
          </cell>
          <cell r="J2650" t="str">
            <v>Down</v>
          </cell>
          <cell r="L2650" t="str">
            <v>uncharacterized protein LOC4346071 [Oryza sativa Japonica Group]</v>
          </cell>
        </row>
        <row r="2651">
          <cell r="A2651" t="str">
            <v>Zlat_10001909</v>
          </cell>
          <cell r="B2651">
            <v>403.30225390950397</v>
          </cell>
          <cell r="C2651">
            <v>773.01359105026097</v>
          </cell>
          <cell r="D2651">
            <v>33.590916768747903</v>
          </cell>
          <cell r="E2651">
            <v>4.3454496994172302E-2</v>
          </cell>
          <cell r="F2651">
            <v>-23.012577964810188</v>
          </cell>
          <cell r="G2651">
            <v>-4.5243507042085298</v>
          </cell>
          <cell r="H2651">
            <v>8.6540989883856703E-80</v>
          </cell>
          <cell r="I2651">
            <v>1.62225893370061E-76</v>
          </cell>
          <cell r="J2651" t="str">
            <v>Down</v>
          </cell>
          <cell r="K2651" t="str">
            <v>PER70; Synonyms=POX2B, PRX70</v>
          </cell>
          <cell r="L2651" t="str">
            <v>hypothetical protein OsI_06503 [Oryza sativa Indica Group]</v>
          </cell>
          <cell r="M2651" t="str">
            <v>GO:0004601,GO:0005576,GO:0006979,GO:0020037,GO:0042744,GO:0046872</v>
          </cell>
          <cell r="N2651" t="str">
            <v>peroxidase activity|extracellular region|response to oxidative stress|heme binding|hydrogen peroxide catabolic process|metal ion binding</v>
          </cell>
          <cell r="O2651" t="str">
            <v>ko00940</v>
          </cell>
          <cell r="P2651" t="str">
            <v>Phenylpropanoid biosynthesis</v>
          </cell>
        </row>
        <row r="2652">
          <cell r="A2652" t="str">
            <v>Zlat_10026413</v>
          </cell>
          <cell r="B2652">
            <v>7.6100063336286397</v>
          </cell>
          <cell r="C2652">
            <v>14.596735606785099</v>
          </cell>
          <cell r="D2652">
            <v>0.62327706047213804</v>
          </cell>
          <cell r="E2652">
            <v>4.2699756799212903E-2</v>
          </cell>
          <cell r="F2652">
            <v>-23.41933713351813</v>
          </cell>
          <cell r="G2652">
            <v>-4.5496283369211996</v>
          </cell>
          <cell r="H2652">
            <v>6.5623723049892399E-3</v>
          </cell>
          <cell r="I2652">
            <v>4.2249316319300997E-2</v>
          </cell>
          <cell r="J2652" t="str">
            <v>Down</v>
          </cell>
          <cell r="K2652" t="str">
            <v>CKX8; Os04g0523500, LOC_Os04g44230; OsJ_15507, OSJNBb0065J09.8</v>
          </cell>
          <cell r="L2652" t="str">
            <v>hypothetical protein OsJ_15507 [Oryza sativa Japonica Group]</v>
          </cell>
          <cell r="M2652" t="str">
            <v>GO:0005615,GO:0009690,GO:0019139,GO:0071949</v>
          </cell>
          <cell r="N2652" t="str">
            <v>extracellular space|cytokinin metabolic process|cytokinin dehydrogenase activity|FAD binding</v>
          </cell>
        </row>
        <row r="2653">
          <cell r="A2653" t="str">
            <v>Zlat_10029583</v>
          </cell>
          <cell r="B2653">
            <v>11.7584321885052</v>
          </cell>
          <cell r="C2653">
            <v>22.568179945552199</v>
          </cell>
          <cell r="D2653">
            <v>0.94868443145822401</v>
          </cell>
          <cell r="E2653">
            <v>4.2036373059192597E-2</v>
          </cell>
          <cell r="F2653">
            <v>-23.788922003139326</v>
          </cell>
          <cell r="G2653">
            <v>-4.5722179922930302</v>
          </cell>
          <cell r="H2653">
            <v>4.6598243172200503E-4</v>
          </cell>
          <cell r="I2653">
            <v>4.7047214874817098E-3</v>
          </cell>
          <cell r="J2653" t="str">
            <v>Down</v>
          </cell>
          <cell r="K2653" t="str">
            <v>AGAL1 {ECO:0000303|PubMed:15034167}; At5g08380 {ECO:0000312|Araport:AT5G08380}; F8L15.110 {ECO:0000312|EMBL:CAC08338.1}</v>
          </cell>
          <cell r="L2653" t="str">
            <v>Os07g0451300 [Oryza sativa Japonica Group]</v>
          </cell>
          <cell r="M2653" t="str">
            <v>GO:0005618,GO:0005975,GO:0009505,GO:0048046,GO:0052692,GO:0071555</v>
          </cell>
          <cell r="N2653" t="str">
            <v>cell wall|carbohydrate metabolic process|plant-type cell wall|apoplast|raffinose alpha-galactosidase activity|cell wall organization</v>
          </cell>
        </row>
        <row r="2654">
          <cell r="A2654" t="str">
            <v>Zlat_10018710</v>
          </cell>
          <cell r="B2654">
            <v>12.0620388677149</v>
          </cell>
          <cell r="C2654">
            <v>23.175585741115299</v>
          </cell>
          <cell r="D2654">
            <v>0.94849199431435904</v>
          </cell>
          <cell r="E2654">
            <v>4.0926343994475999E-2</v>
          </cell>
          <cell r="F2654">
            <v>-24.434139539436366</v>
          </cell>
          <cell r="G2654">
            <v>-4.6108263951320403</v>
          </cell>
          <cell r="H2654">
            <v>8.1689926274361403E-4</v>
          </cell>
          <cell r="I2654">
            <v>7.6017139888293001E-3</v>
          </cell>
          <cell r="J2654" t="str">
            <v>Down</v>
          </cell>
          <cell r="K2654" t="str">
            <v>At3g47200; F13I12.250</v>
          </cell>
          <cell r="L2654" t="str">
            <v>UPF0481 protein At3g47200-like [Aegilops tauschii subsp. tauschii]</v>
          </cell>
          <cell r="M2654" t="str">
            <v>GO:0005886,GO:0016021</v>
          </cell>
          <cell r="N2654" t="str">
            <v>plasma membrane|integral component of membrane</v>
          </cell>
        </row>
        <row r="2655">
          <cell r="A2655" t="str">
            <v>Zlat_10040376</v>
          </cell>
          <cell r="B2655">
            <v>16.043221348925599</v>
          </cell>
          <cell r="C2655">
            <v>30.839888576906901</v>
          </cell>
          <cell r="D2655">
            <v>1.2465541209442801</v>
          </cell>
          <cell r="E2655">
            <v>4.0420188867922903E-2</v>
          </cell>
          <cell r="F2655">
            <v>-24.740112008570819</v>
          </cell>
          <cell r="G2655">
            <v>-4.6287801268848998</v>
          </cell>
          <cell r="H2655">
            <v>3.0764466284152402E-5</v>
          </cell>
          <cell r="I2655">
            <v>4.3670787604538E-4</v>
          </cell>
          <cell r="J2655" t="str">
            <v>Down</v>
          </cell>
          <cell r="L2655" t="str">
            <v>PREDICTED: uncharacterized protein LOC102704032 [Oryza brachyantha]</v>
          </cell>
        </row>
        <row r="2656">
          <cell r="A2656" t="str">
            <v>Zlat_10047601</v>
          </cell>
          <cell r="B2656">
            <v>12.238158094672199</v>
          </cell>
          <cell r="C2656">
            <v>23.5277600493154</v>
          </cell>
          <cell r="D2656">
            <v>0.94855614002898103</v>
          </cell>
          <cell r="E2656">
            <v>4.0316466082651201E-2</v>
          </cell>
          <cell r="F2656">
            <v>-24.803761270889648</v>
          </cell>
          <cell r="G2656">
            <v>-4.6324870040240604</v>
          </cell>
          <cell r="H2656">
            <v>3.0753149278488499E-4</v>
          </cell>
          <cell r="I2656">
            <v>3.2765164602297399E-3</v>
          </cell>
          <cell r="J2656" t="str">
            <v>Down</v>
          </cell>
          <cell r="K2656" t="str">
            <v>NPF6.4; Synonyms=NRT1.3, NTP3; At3g21670; MIL23.23</v>
          </cell>
          <cell r="L2656" t="str">
            <v>Os02g0580900 [Oryza sativa Japonica Group]</v>
          </cell>
          <cell r="M2656" t="str">
            <v>GO:0015333,GO:0016021,GO:0035673,GO:0042128,GO:1904680</v>
          </cell>
          <cell r="N2656" t="str">
            <v>peptide:proton symporter activity|integral component of membrane|oligopeptide transmembrane transporter activity|nitrate assimilation|peptide transmembrane transporter activity</v>
          </cell>
        </row>
        <row r="2657">
          <cell r="A2657" t="str">
            <v>Zlat_10008639</v>
          </cell>
          <cell r="B2657">
            <v>8.4835612958348605</v>
          </cell>
          <cell r="C2657">
            <v>16.3346663040309</v>
          </cell>
          <cell r="D2657">
            <v>0.63245628763881601</v>
          </cell>
          <cell r="E2657">
            <v>3.8718653682123003E-2</v>
          </cell>
          <cell r="F2657">
            <v>-25.827344313413338</v>
          </cell>
          <cell r="G2657">
            <v>-4.6908274014156603</v>
          </cell>
          <cell r="H2657">
            <v>3.15366255231173E-3</v>
          </cell>
          <cell r="I2657">
            <v>2.3299952231246399E-2</v>
          </cell>
          <cell r="J2657" t="str">
            <v>Down</v>
          </cell>
          <cell r="K2657" t="str">
            <v>PER65; Synonyms=P65; At5g47000; MQD22.14</v>
          </cell>
          <cell r="L2657" t="str">
            <v>PREDICTED: peroxidase 41-like [Oryza brachyantha]</v>
          </cell>
          <cell r="M2657" t="str">
            <v>GO:0004601,GO:0005576,GO:0006979,GO:0009044,GO:0020037,GO:0042744,GO:0046872</v>
          </cell>
          <cell r="N2657" t="str">
            <v>peroxidase activity|extracellular region|response to oxidative stress|xylan 1,4-beta-xylosidase activity|heme binding|hydrogen peroxide catabolic process|metal ion binding</v>
          </cell>
          <cell r="O2657" t="str">
            <v>ko00940</v>
          </cell>
          <cell r="P2657" t="str">
            <v>Phenylpropanoid biosynthesis</v>
          </cell>
        </row>
        <row r="2658">
          <cell r="A2658" t="str">
            <v>Zlat_10040379</v>
          </cell>
          <cell r="B2658">
            <v>129.016552260868</v>
          </cell>
          <cell r="C2658">
            <v>248.95440891406801</v>
          </cell>
          <cell r="D2658">
            <v>9.0786956076668108</v>
          </cell>
          <cell r="E2658">
            <v>3.6467301974155798E-2</v>
          </cell>
          <cell r="F2658">
            <v>-27.42182574155596</v>
          </cell>
          <cell r="G2658">
            <v>-4.7772527236486102</v>
          </cell>
          <cell r="H2658">
            <v>9.7320176320192697E-20</v>
          </cell>
          <cell r="I2658">
            <v>1.1814669697980499E-17</v>
          </cell>
          <cell r="J2658" t="str">
            <v>Down</v>
          </cell>
          <cell r="K2658" t="str">
            <v>EXG1; YALI0F05390g</v>
          </cell>
          <cell r="L2658" t="str">
            <v>probable glucan 1,3-beta-glucosidase A [Oryza sativa Japonica Group]</v>
          </cell>
          <cell r="M2658" t="str">
            <v>GO:0004338,GO:0005576,GO:0006073,GO:0009251,GO:0009986,GO:0071555</v>
          </cell>
          <cell r="N2658" t="str">
            <v>glucan exo-1,3-beta-glucosidase activity|extracellular region|cellular glucan metabolic process|glucan catabolic process|cell surface|cell wall organization</v>
          </cell>
        </row>
        <row r="2659">
          <cell r="A2659" t="str">
            <v>Zlat_10019099</v>
          </cell>
          <cell r="B2659">
            <v>23.3735457196053</v>
          </cell>
          <cell r="C2659">
            <v>45.166271448686601</v>
          </cell>
          <cell r="D2659">
            <v>1.58081999052393</v>
          </cell>
          <cell r="E2659">
            <v>3.5000010844815903E-2</v>
          </cell>
          <cell r="F2659">
            <v>-28.571419718520374</v>
          </cell>
          <cell r="G2659">
            <v>-4.8365008206954103</v>
          </cell>
          <cell r="H2659">
            <v>1.7298926081486399E-7</v>
          </cell>
          <cell r="I2659">
            <v>4.1338400302486599E-6</v>
          </cell>
          <cell r="J2659" t="str">
            <v>Down</v>
          </cell>
          <cell r="K2659" t="str">
            <v>LC</v>
          </cell>
          <cell r="L2659" t="str">
            <v>anthocyanin regulatory R-S protein [Oryza sativa Japonica Group]</v>
          </cell>
          <cell r="M2659" t="str">
            <v>GO:0003677,GO:0005634,GO:0046983</v>
          </cell>
          <cell r="N2659" t="str">
            <v>DNA binding|nucleus|protein dimerization activity</v>
          </cell>
        </row>
        <row r="2660">
          <cell r="A2660" t="str">
            <v>Zlat_10040377</v>
          </cell>
          <cell r="B2660">
            <v>391.870896683936</v>
          </cell>
          <cell r="C2660">
            <v>757.25838465225297</v>
          </cell>
          <cell r="D2660">
            <v>26.483408715618701</v>
          </cell>
          <cell r="E2660">
            <v>3.4972750718079398E-2</v>
          </cell>
          <cell r="F2660">
            <v>-28.593690215023415</v>
          </cell>
          <cell r="G2660">
            <v>-4.8376249167227297</v>
          </cell>
          <cell r="H2660">
            <v>2.7235234760076398E-96</v>
          </cell>
          <cell r="I2660">
            <v>1.0210792125272201E-92</v>
          </cell>
          <cell r="J2660" t="str">
            <v>Down</v>
          </cell>
          <cell r="K2660" t="str">
            <v>exgA; Synonyms=exg1; AN4052</v>
          </cell>
          <cell r="L2660" t="str">
            <v>Putative Glucan 1,3-beta-glucosidase precursor [Oryza sativa Japonica Group]</v>
          </cell>
          <cell r="M2660" t="str">
            <v>GO:0004338,GO:0005576,GO:0006073,GO:0009251,GO:0009986,GO:0046872,GO:0071555</v>
          </cell>
          <cell r="N2660" t="str">
            <v>glucan exo-1,3-beta-glucosidase activity|extracellular region|cellular glucan metabolic process|glucan catabolic process|cell surface|metal ion binding|cell wall organization</v>
          </cell>
        </row>
        <row r="2661">
          <cell r="A2661" t="str">
            <v>Zlat_10029667</v>
          </cell>
          <cell r="B2661">
            <v>32.602704527240697</v>
          </cell>
          <cell r="C2661">
            <v>63.023939342829003</v>
          </cell>
          <cell r="D2661">
            <v>2.1814697116524799</v>
          </cell>
          <cell r="E2661">
            <v>3.4613350647378999E-2</v>
          </cell>
          <cell r="F2661">
            <v>-28.890586473046991</v>
          </cell>
          <cell r="G2661">
            <v>-4.85252758550393</v>
          </cell>
          <cell r="H2661">
            <v>1.22991021731988E-8</v>
          </cell>
          <cell r="I2661">
            <v>3.6371280063810101E-7</v>
          </cell>
          <cell r="J2661" t="str">
            <v>Down</v>
          </cell>
          <cell r="L2661" t="str">
            <v>Putative WD40-like beta propeller repeat family protein [Zea mays]</v>
          </cell>
        </row>
        <row r="2662">
          <cell r="A2662" t="str">
            <v>Zlat_10002060</v>
          </cell>
          <cell r="B2662">
            <v>45.299536160478901</v>
          </cell>
          <cell r="C2662">
            <v>87.794325548833299</v>
          </cell>
          <cell r="D2662">
            <v>2.80474677212462</v>
          </cell>
          <cell r="E2662">
            <v>3.1946788754183802E-2</v>
          </cell>
          <cell r="F2662">
            <v>-31.302050659756482</v>
          </cell>
          <cell r="G2662">
            <v>-4.9681852689702204</v>
          </cell>
          <cell r="H2662">
            <v>3.5080836258837601E-2</v>
          </cell>
          <cell r="I2662">
            <v>0.154351918229054</v>
          </cell>
          <cell r="J2662" t="str">
            <v>Down</v>
          </cell>
          <cell r="K2662" t="str">
            <v>PDF2.2; Synonyms=LCR69; At2g02100; F5O4.13</v>
          </cell>
          <cell r="L2662" t="str">
            <v>Os03g0130300 [Oryza sativa Japonica Group]</v>
          </cell>
          <cell r="M2662" t="str">
            <v>GO:0005576,GO:0005618,GO:0005886,GO:0006952,GO:0009505,GO:0031640,GO:0050832</v>
          </cell>
          <cell r="N2662" t="str">
            <v>extracellular region|cell wall|plasma membrane|defense response|plant-type cell wall|killing of cells of other organism|defense response to fungus</v>
          </cell>
        </row>
        <row r="2663">
          <cell r="A2663" t="str">
            <v>Zlat_10045156</v>
          </cell>
          <cell r="B2663">
            <v>10.238155983896799</v>
          </cell>
          <cell r="C2663">
            <v>19.843983971584102</v>
          </cell>
          <cell r="D2663">
            <v>0.63232799620957303</v>
          </cell>
          <cell r="E2663">
            <v>3.1864972130346697E-2</v>
          </cell>
          <cell r="F2663">
            <v>-31.38242192428115</v>
          </cell>
          <cell r="G2663">
            <v>-4.9718847908300399</v>
          </cell>
          <cell r="H2663">
            <v>5.5425710024397104E-3</v>
          </cell>
          <cell r="I2663">
            <v>3.6815569865369498E-2</v>
          </cell>
          <cell r="J2663" t="str">
            <v>Down</v>
          </cell>
          <cell r="K2663" t="str">
            <v>GSVIVT00037159001, LOC100264145</v>
          </cell>
          <cell r="L2663" t="str">
            <v>PREDICTED: peroxidase 5-like [Oryza brachyantha]</v>
          </cell>
          <cell r="M2663" t="str">
            <v>GO:0004601,GO:0005576,GO:0006979,GO:0020037,GO:0042744,GO:0046872</v>
          </cell>
          <cell r="N2663" t="str">
            <v>peroxidase activity|extracellular region|response to oxidative stress|heme binding|hydrogen peroxide catabolic process|metal ion binding</v>
          </cell>
          <cell r="O2663" t="str">
            <v>ko00940</v>
          </cell>
          <cell r="P2663" t="str">
            <v>Phenylpropanoid biosynthesis</v>
          </cell>
        </row>
        <row r="2664">
          <cell r="A2664" t="str">
            <v>Zlat_10013358</v>
          </cell>
          <cell r="B2664">
            <v>5.1913337072961703</v>
          </cell>
          <cell r="C2664">
            <v>10.0710288843563</v>
          </cell>
          <cell r="D2664">
            <v>0.31163853023606902</v>
          </cell>
          <cell r="E2664">
            <v>3.09440608119146E-2</v>
          </cell>
          <cell r="F2664">
            <v>-32.316379097049968</v>
          </cell>
          <cell r="G2664">
            <v>-5.0141936546301196</v>
          </cell>
          <cell r="H2664">
            <v>2.3032380977651899E-2</v>
          </cell>
          <cell r="I2664">
            <v>0.113619678208762</v>
          </cell>
          <cell r="J2664" t="str">
            <v>Down</v>
          </cell>
          <cell r="L2664" t="str">
            <v>Os11g0686400 [Oryza sativa Japonica Group]</v>
          </cell>
          <cell r="M2664" t="str">
            <v>GO:0005524,GO:0006952,GO:0043531</v>
          </cell>
          <cell r="N2664" t="str">
            <v>ATP binding|defense response|ADP binding</v>
          </cell>
        </row>
        <row r="2665">
          <cell r="A2665" t="str">
            <v>Zlat_10001094</v>
          </cell>
          <cell r="B2665">
            <v>560.58864836574003</v>
          </cell>
          <cell r="C2665">
            <v>1087.7698300412101</v>
          </cell>
          <cell r="D2665">
            <v>33.407466690272202</v>
          </cell>
          <cell r="E2665">
            <v>3.0711889379214201E-2</v>
          </cell>
          <cell r="F2665">
            <v>-32.560679926022388</v>
          </cell>
          <cell r="G2665">
            <v>-5.0250589208938203</v>
          </cell>
          <cell r="H2665">
            <v>1.12165178881722E-79</v>
          </cell>
          <cell r="I2665">
            <v>1.9919355083300301E-76</v>
          </cell>
          <cell r="J2665" t="str">
            <v>Down</v>
          </cell>
          <cell r="K2665" t="str">
            <v>EXG1; YALI0F05390g</v>
          </cell>
          <cell r="L2665" t="str">
            <v>Os10g0370500 [Oryza sativa Japonica Group]</v>
          </cell>
          <cell r="M2665" t="str">
            <v>GO:0004338,GO:0005576,GO:0006073,GO:0009251,GO:0009986,GO:0071555</v>
          </cell>
          <cell r="N2665" t="str">
            <v>glucan exo-1,3-beta-glucosidase activity|extracellular region|cellular glucan metabolic process|glucan catabolic process|cell surface|cell wall organization</v>
          </cell>
        </row>
        <row r="2666">
          <cell r="A2666" t="str">
            <v>Zlat_10036615</v>
          </cell>
          <cell r="B2666">
            <v>5.7089610231575803</v>
          </cell>
          <cell r="C2666">
            <v>11.106283516079101</v>
          </cell>
          <cell r="D2666">
            <v>0.31163853023606902</v>
          </cell>
          <cell r="E2666">
            <v>2.8059659181660101E-2</v>
          </cell>
          <cell r="F2666">
            <v>-35.638351610970517</v>
          </cell>
          <cell r="G2666">
            <v>-5.1553587039785302</v>
          </cell>
          <cell r="H2666">
            <v>1.4538095629560399E-2</v>
          </cell>
          <cell r="I2666">
            <v>7.9750353232421994E-2</v>
          </cell>
          <cell r="J2666" t="str">
            <v>Down</v>
          </cell>
          <cell r="L2666" t="str">
            <v>Os06g0571800 [Oryza sativa Japonica Group]</v>
          </cell>
          <cell r="M2666" t="str">
            <v>GO:0003700,GO:0005634,GO:0008270,GO:0009416,GO:0009646,GO:0009658,GO:0009735,GO:0009739,GO:0009909,GO:0043565,GO:0099402,GO:1901698</v>
          </cell>
          <cell r="N2666" t="str">
            <v>DNA-binding transcription factor activity|nucleus|zinc ion binding|response to light stimulus|response to absence of light|chloroplast organization|response to cytokinin|response to gibberellin|regulation of flower development|sequence-specific DNA binding|plant organ development|response to nitrogen compound</v>
          </cell>
        </row>
        <row r="2667">
          <cell r="A2667" t="str">
            <v>Zlat_10006507</v>
          </cell>
          <cell r="B2667">
            <v>48.301400219656102</v>
          </cell>
          <cell r="C2667">
            <v>94.398510951172298</v>
          </cell>
          <cell r="D2667">
            <v>2.20428948813993</v>
          </cell>
          <cell r="E2667">
            <v>2.3350892571601101E-2</v>
          </cell>
          <cell r="F2667">
            <v>-42.824915447394091</v>
          </cell>
          <cell r="G2667">
            <v>-5.4203784927729197</v>
          </cell>
          <cell r="H2667">
            <v>7.7061922244549398E-16</v>
          </cell>
          <cell r="I2667">
            <v>6.4203046429026801E-14</v>
          </cell>
          <cell r="J2667" t="str">
            <v>Down</v>
          </cell>
          <cell r="K2667" t="str">
            <v>SNL6 {ECO:0000303|PubMed:20862311}; Os01g0639200 {ECO:0000312|EMBL:BAF05588.1}, LOC_Os01g45200 {ECO:0000305}; P0004A09.22 {ECO:0000312|EMBL:BAD68587.1}, P0004A09.23 {ECO:0000312|EMBL:BAD68588.1}, P0696E01.43 {ECO:0000312|EMBL:BAD68953.1}, P0696E01.44 {ECO:0000312|EMBL:BAD68954.1}</v>
          </cell>
          <cell r="L2667" t="str">
            <v>Os01g0639200 [Oryza sativa Japonica Group]</v>
          </cell>
          <cell r="M2667" t="str">
            <v>GO:0003854,GO:0006694,GO:0009809,GO:0016491,GO:0016616,GO:0042742</v>
          </cell>
          <cell r="N2667" t="str">
            <v>3-beta-hydroxy-delta5-steroid dehydrogenase activity|steroid biosynthetic process|lignin biosynthetic process|oxidoreductase activity|oxidoreductase activity, acting on the CH-OH group of donors, NAD or NADP as acceptor|defense response to bacterium</v>
          </cell>
        </row>
        <row r="2668">
          <cell r="A2668" t="str">
            <v>Zlat_10017668</v>
          </cell>
          <cell r="B2668">
            <v>14.390373353528499</v>
          </cell>
          <cell r="C2668">
            <v>28.148418710847402</v>
          </cell>
          <cell r="D2668">
            <v>0.63232799620957303</v>
          </cell>
          <cell r="E2668">
            <v>2.24640681490892E-2</v>
          </cell>
          <cell r="F2668">
            <v>-44.515534468788758</v>
          </cell>
          <cell r="G2668">
            <v>-5.4762369723189401</v>
          </cell>
          <cell r="H2668">
            <v>1.78569662933451E-5</v>
          </cell>
          <cell r="I2668">
            <v>2.69226879655965E-4</v>
          </cell>
          <cell r="J2668" t="str">
            <v>Down</v>
          </cell>
          <cell r="K2668" t="str">
            <v>ZIP5; Synonyms=ZIP2; Os05g0472700, LOC_Os05g39560; P0015C02.14, P0486C01.1</v>
          </cell>
          <cell r="L2668" t="str">
            <v>RecName: Full=Zinc transporter 5; AltName: Full=ZRT/IRT-like protein 5; Short=OsZIP5; Flags: Precursor</v>
          </cell>
          <cell r="M2668" t="str">
            <v>GO:0005385,GO:0005886,GO:0006829,GO:0016021,GO:0071577</v>
          </cell>
          <cell r="N2668" t="str">
            <v>zinc ion transmembrane transporter activity|plasma membrane|zinc ion transport|integral component of membrane|zinc ion transmembrane transport</v>
          </cell>
        </row>
        <row r="2669">
          <cell r="A2669" t="str">
            <v>Zlat_10027884</v>
          </cell>
          <cell r="B2669">
            <v>1004.87159376998</v>
          </cell>
          <cell r="C2669">
            <v>1969.1463053549201</v>
          </cell>
          <cell r="D2669">
            <v>40.596882185040698</v>
          </cell>
          <cell r="E2669">
            <v>2.0616488513139498E-2</v>
          </cell>
          <cell r="F2669">
            <v>-48.504865383000137</v>
          </cell>
          <cell r="G2669">
            <v>-5.6000575620195701</v>
          </cell>
          <cell r="H2669">
            <v>1.01978809746368E-45</v>
          </cell>
          <cell r="I2669">
            <v>6.2563072699308196E-43</v>
          </cell>
          <cell r="J2669" t="str">
            <v>Down</v>
          </cell>
          <cell r="L2669" t="str">
            <v>17.5 kDa class II heat shock protein [Brachypodium distachyon]</v>
          </cell>
          <cell r="M2669" t="str">
            <v>GO:0000302,GO:0005737,GO:0006457,GO:0009408,GO:0009651,GO:0042542,GO:0043621,GO:0051082,GO:0051259</v>
          </cell>
          <cell r="N2669" t="str">
            <v>response to reactive oxygen species|cytoplasm|protein folding|response to heat|response to salt stress|response to hydrogen peroxide|protein self-association|unfolded protein binding|protein complex oligomerization</v>
          </cell>
          <cell r="O2669" t="str">
            <v>ko04141</v>
          </cell>
          <cell r="P2669" t="str">
            <v>Protein processing in endoplasmic reticulum</v>
          </cell>
        </row>
        <row r="2670">
          <cell r="A2670" t="str">
            <v>Zlat_10012392</v>
          </cell>
          <cell r="B2670">
            <v>558.20984965776097</v>
          </cell>
          <cell r="C2670">
            <v>1099.4906962039399</v>
          </cell>
          <cell r="D2670">
            <v>16.929003111578801</v>
          </cell>
          <cell r="E2670">
            <v>1.5397131753845E-2</v>
          </cell>
          <cell r="F2670">
            <v>-64.947161327646512</v>
          </cell>
          <cell r="G2670">
            <v>-6.0211945654716201</v>
          </cell>
          <cell r="H2670">
            <v>6.0807272797828602E-136</v>
          </cell>
          <cell r="I2670">
            <v>5.12939749686083E-132</v>
          </cell>
          <cell r="J2670" t="str">
            <v>Down</v>
          </cell>
          <cell r="L2670" t="str">
            <v>17.5 kDa class II heat shock protein [Dichanthelium oligosanthes]</v>
          </cell>
          <cell r="M2670" t="str">
            <v>GO:0000302,GO:0005737,GO:0006457,GO:0009408,GO:0009651,GO:0042542,GO:0043621,GO:0051082,GO:0051259</v>
          </cell>
          <cell r="N2670" t="str">
            <v>response to reactive oxygen species|cytoplasm|protein folding|response to heat|response to salt stress|response to hydrogen peroxide|protein self-association|unfolded protein binding|protein complex oligomerization</v>
          </cell>
          <cell r="O2670" t="str">
            <v>ko04141</v>
          </cell>
          <cell r="P2670" t="str">
            <v>Protein processing in endoplasmic reticulum</v>
          </cell>
        </row>
        <row r="2671">
          <cell r="A2671" t="str">
            <v>Zlat_10001093</v>
          </cell>
          <cell r="B2671">
            <v>62.6616085126266</v>
          </cell>
          <cell r="C2671">
            <v>123.439809440231</v>
          </cell>
          <cell r="D2671">
            <v>1.88340758502257</v>
          </cell>
          <cell r="E2671">
            <v>1.5257700036668599E-2</v>
          </cell>
          <cell r="F2671">
            <v>-65.54067766417711</v>
          </cell>
          <cell r="G2671">
            <v>-6.0343186847301</v>
          </cell>
          <cell r="H2671">
            <v>5.4950427289959801E-22</v>
          </cell>
          <cell r="I2671">
            <v>8.3897616181802001E-20</v>
          </cell>
          <cell r="J2671" t="str">
            <v>Down</v>
          </cell>
          <cell r="K2671" t="str">
            <v>exgA; Synonyms=exg1; AN4052</v>
          </cell>
          <cell r="L2671" t="str">
            <v>hypothetical protein OsJ_31271 [Oryza sativa Japonica Group]</v>
          </cell>
          <cell r="M2671" t="str">
            <v>GO:0004338,GO:0005576,GO:0006073,GO:0009251,GO:0009986,GO:0046872,GO:0071555</v>
          </cell>
          <cell r="N2671" t="str">
            <v>glucan exo-1,3-beta-glucosidase activity|extracellular region|cellular glucan metabolic process|glucan catabolic process|cell surface|metal ion binding|cell wall organization</v>
          </cell>
        </row>
        <row r="2672">
          <cell r="A2672" t="str">
            <v>Zlat_10027022</v>
          </cell>
          <cell r="B2672">
            <v>1764.8145803223699</v>
          </cell>
          <cell r="C2672">
            <v>3482.6899344404101</v>
          </cell>
          <cell r="D2672">
            <v>46.939226204330602</v>
          </cell>
          <cell r="E2672">
            <v>1.3477865410913401E-2</v>
          </cell>
          <cell r="F2672">
            <v>-74.195725325337662</v>
          </cell>
          <cell r="G2672">
            <v>-6.21326416543174</v>
          </cell>
          <cell r="H2672">
            <v>7.1521221727620404E-306</v>
          </cell>
          <cell r="I2672">
            <v>2.41326906353337E-301</v>
          </cell>
          <cell r="J2672" t="str">
            <v>Down</v>
          </cell>
          <cell r="K2672" t="str">
            <v>LOX1.1; Os03g0738600, LOC_Os03g52860; OsJ_12500 {ECO:0000312|EMBL:EAZ28520.1}, OSJNBa0057G07.15</v>
          </cell>
          <cell r="L2672" t="str">
            <v>PREDICTED: linoleate 9S-lipoxygenase 2 [Oryza brachyantha]</v>
          </cell>
          <cell r="M2672" t="str">
            <v>GO:0005737,GO:0009611,GO:0016165,GO:0031408,GO:0046872,GO:0051707</v>
          </cell>
          <cell r="N2672" t="str">
            <v>cytoplasm|response to wounding|linoleate 13S-lipoxygenase activity|oxylipin biosynthetic process|metal ion binding|response to other organism</v>
          </cell>
          <cell r="O2672" t="str">
            <v>ko00591</v>
          </cell>
          <cell r="P2672" t="str">
            <v>Linoleic acid metabolism</v>
          </cell>
        </row>
        <row r="2673">
          <cell r="A2673" t="str">
            <v>Zlat_10029751</v>
          </cell>
          <cell r="B2673">
            <v>14.049306007702601</v>
          </cell>
          <cell r="C2673">
            <v>27.7823838715858</v>
          </cell>
          <cell r="D2673">
            <v>0.316228143819408</v>
          </cell>
          <cell r="E2673">
            <v>1.1382325767330099E-2</v>
          </cell>
          <cell r="F2673">
            <v>-87.855506900903393</v>
          </cell>
          <cell r="G2673">
            <v>-6.4570608140137198</v>
          </cell>
          <cell r="H2673">
            <v>6.4418505722979404E-6</v>
          </cell>
          <cell r="I2673">
            <v>1.10055694281243E-4</v>
          </cell>
          <cell r="J2673" t="str">
            <v>Down</v>
          </cell>
          <cell r="K2673" t="str">
            <v>At5g45910; K15I22.11</v>
          </cell>
          <cell r="L2673" t="str">
            <v>hypothetical protein OsI_00953 [Oryza sativa Indica Group]</v>
          </cell>
          <cell r="M2673" t="str">
            <v>GO:0005576,GO:0016042,GO:0016788</v>
          </cell>
          <cell r="N2673" t="str">
            <v>extracellular region|lipid catabolic process|hydrolase activity, acting on ester bonds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workbookViewId="0">
      <selection sqref="A1:H1"/>
    </sheetView>
  </sheetViews>
  <sheetFormatPr defaultRowHeight="14.25" x14ac:dyDescent="0.2"/>
  <cols>
    <col min="1" max="1" width="13.75" bestFit="1" customWidth="1"/>
    <col min="2" max="2" width="12.75" bestFit="1" customWidth="1"/>
    <col min="3" max="3" width="15.375" bestFit="1" customWidth="1"/>
    <col min="5" max="5" width="25.125" customWidth="1"/>
    <col min="6" max="6" width="26.875" customWidth="1"/>
    <col min="7" max="7" width="28.5" customWidth="1"/>
    <col min="8" max="8" width="24.75" bestFit="1" customWidth="1"/>
  </cols>
  <sheetData>
    <row r="1" spans="1:8" ht="31.5" customHeight="1" x14ac:dyDescent="0.2">
      <c r="A1" s="14" t="s">
        <v>889</v>
      </c>
      <c r="B1" s="14"/>
      <c r="C1" s="14"/>
      <c r="D1" s="14"/>
      <c r="E1" s="14"/>
      <c r="F1" s="14"/>
      <c r="G1" s="14"/>
      <c r="H1" s="14"/>
    </row>
    <row r="2" spans="1:8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s="1" t="s">
        <v>8</v>
      </c>
      <c r="B3">
        <v>16.044522167719599</v>
      </c>
      <c r="C3">
        <v>4.0040089193137796</v>
      </c>
      <c r="D3" t="s">
        <v>9</v>
      </c>
      <c r="E3">
        <v>0</v>
      </c>
      <c r="F3" t="s">
        <v>10</v>
      </c>
      <c r="G3" t="s">
        <v>11</v>
      </c>
      <c r="H3">
        <v>0</v>
      </c>
    </row>
    <row r="4" spans="1:8" x14ac:dyDescent="0.2">
      <c r="A4" s="1" t="s">
        <v>12</v>
      </c>
      <c r="B4">
        <v>13.449566474502999</v>
      </c>
      <c r="C4">
        <v>3.74948776542653</v>
      </c>
      <c r="D4" t="s">
        <v>9</v>
      </c>
      <c r="E4" t="s">
        <v>13</v>
      </c>
      <c r="F4" t="s">
        <v>14</v>
      </c>
      <c r="G4" t="s">
        <v>15</v>
      </c>
      <c r="H4">
        <v>0</v>
      </c>
    </row>
    <row r="5" spans="1:8" x14ac:dyDescent="0.2">
      <c r="A5" s="1" t="s">
        <v>16</v>
      </c>
      <c r="B5">
        <v>8.8923772258855305</v>
      </c>
      <c r="C5">
        <v>3.15256915061084</v>
      </c>
      <c r="D5" t="s">
        <v>9</v>
      </c>
      <c r="E5" t="s">
        <v>17</v>
      </c>
      <c r="F5" t="s">
        <v>18</v>
      </c>
      <c r="G5" t="s">
        <v>19</v>
      </c>
      <c r="H5">
        <v>0</v>
      </c>
    </row>
    <row r="6" spans="1:8" x14ac:dyDescent="0.2">
      <c r="A6" s="1" t="s">
        <v>20</v>
      </c>
      <c r="B6">
        <v>8.6204380208948699</v>
      </c>
      <c r="C6">
        <v>3.10776117726307</v>
      </c>
      <c r="D6" t="s">
        <v>9</v>
      </c>
      <c r="E6" t="s">
        <v>21</v>
      </c>
      <c r="F6" t="s">
        <v>22</v>
      </c>
      <c r="G6" t="s">
        <v>23</v>
      </c>
      <c r="H6" t="s">
        <v>24</v>
      </c>
    </row>
    <row r="7" spans="1:8" x14ac:dyDescent="0.2">
      <c r="A7" s="1" t="s">
        <v>25</v>
      </c>
      <c r="B7">
        <v>8.1027579366064408</v>
      </c>
      <c r="C7">
        <v>3.0184130418547399</v>
      </c>
      <c r="D7" t="s">
        <v>9</v>
      </c>
      <c r="E7" t="s">
        <v>26</v>
      </c>
      <c r="F7" t="s">
        <v>27</v>
      </c>
      <c r="G7" t="s">
        <v>19</v>
      </c>
      <c r="H7">
        <v>0</v>
      </c>
    </row>
    <row r="8" spans="1:8" x14ac:dyDescent="0.2">
      <c r="A8" s="1" t="s">
        <v>28</v>
      </c>
      <c r="B8">
        <v>6.19873518525573</v>
      </c>
      <c r="C8">
        <v>2.6319738722558998</v>
      </c>
      <c r="D8" t="s">
        <v>9</v>
      </c>
      <c r="E8" t="s">
        <v>29</v>
      </c>
      <c r="F8" t="s">
        <v>30</v>
      </c>
      <c r="G8" t="s">
        <v>31</v>
      </c>
      <c r="H8" t="s">
        <v>24</v>
      </c>
    </row>
    <row r="9" spans="1:8" x14ac:dyDescent="0.2">
      <c r="A9" s="1" t="s">
        <v>32</v>
      </c>
      <c r="B9">
        <v>5.2704851076942303</v>
      </c>
      <c r="C9">
        <v>2.3979357569773398</v>
      </c>
      <c r="D9" t="s">
        <v>9</v>
      </c>
      <c r="E9" t="s">
        <v>33</v>
      </c>
      <c r="F9" t="s">
        <v>34</v>
      </c>
      <c r="G9" t="s">
        <v>35</v>
      </c>
      <c r="H9">
        <v>0</v>
      </c>
    </row>
    <row r="10" spans="1:8" x14ac:dyDescent="0.2">
      <c r="A10" s="1" t="s">
        <v>36</v>
      </c>
      <c r="B10">
        <v>4.1591886108835396</v>
      </c>
      <c r="C10">
        <v>2.0563021098018899</v>
      </c>
      <c r="D10" t="s">
        <v>9</v>
      </c>
      <c r="E10" t="s">
        <v>37</v>
      </c>
      <c r="F10" t="s">
        <v>38</v>
      </c>
      <c r="G10" t="s">
        <v>39</v>
      </c>
      <c r="H10" t="s">
        <v>40</v>
      </c>
    </row>
    <row r="11" spans="1:8" x14ac:dyDescent="0.2">
      <c r="A11" s="1" t="s">
        <v>41</v>
      </c>
      <c r="B11">
        <v>3.6059903008503902</v>
      </c>
      <c r="C11">
        <v>1.8503955163116099</v>
      </c>
      <c r="D11" t="s">
        <v>9</v>
      </c>
      <c r="E11" t="s">
        <v>42</v>
      </c>
      <c r="F11" t="s">
        <v>43</v>
      </c>
      <c r="G11" t="s">
        <v>44</v>
      </c>
      <c r="H11">
        <v>0</v>
      </c>
    </row>
    <row r="12" spans="1:8" x14ac:dyDescent="0.2">
      <c r="A12" s="1" t="s">
        <v>45</v>
      </c>
      <c r="B12">
        <v>3.5748120250486899</v>
      </c>
      <c r="C12">
        <v>1.8378673824057199</v>
      </c>
      <c r="D12" t="s">
        <v>9</v>
      </c>
      <c r="E12" t="s">
        <v>46</v>
      </c>
      <c r="F12" t="s">
        <v>47</v>
      </c>
      <c r="G12" t="s">
        <v>48</v>
      </c>
      <c r="H12">
        <v>0</v>
      </c>
    </row>
    <row r="13" spans="1:8" x14ac:dyDescent="0.2">
      <c r="A13" s="1" t="s">
        <v>49</v>
      </c>
      <c r="B13">
        <v>3.40477554046547</v>
      </c>
      <c r="C13">
        <v>1.7675596918258201</v>
      </c>
      <c r="D13" t="s">
        <v>9</v>
      </c>
      <c r="E13" t="s">
        <v>50</v>
      </c>
      <c r="F13" t="s">
        <v>51</v>
      </c>
      <c r="G13" t="s">
        <v>52</v>
      </c>
      <c r="H13">
        <v>0</v>
      </c>
    </row>
    <row r="14" spans="1:8" x14ac:dyDescent="0.2">
      <c r="A14" s="1" t="s">
        <v>53</v>
      </c>
      <c r="B14">
        <v>3.1732425476406201</v>
      </c>
      <c r="C14">
        <v>1.6659577982504301</v>
      </c>
      <c r="D14" t="s">
        <v>9</v>
      </c>
      <c r="E14" t="s">
        <v>54</v>
      </c>
      <c r="F14" t="s">
        <v>55</v>
      </c>
      <c r="G14" t="s">
        <v>56</v>
      </c>
      <c r="H14">
        <v>0</v>
      </c>
    </row>
    <row r="15" spans="1:8" x14ac:dyDescent="0.2">
      <c r="A15" s="1" t="s">
        <v>57</v>
      </c>
      <c r="B15">
        <v>3.0077046074128702</v>
      </c>
      <c r="C15">
        <v>1.5886628840544601</v>
      </c>
      <c r="D15" t="s">
        <v>9</v>
      </c>
      <c r="E15" t="s">
        <v>58</v>
      </c>
      <c r="F15" t="s">
        <v>59</v>
      </c>
      <c r="G15" t="s">
        <v>60</v>
      </c>
      <c r="H15">
        <v>0</v>
      </c>
    </row>
    <row r="16" spans="1:8" x14ac:dyDescent="0.2">
      <c r="A16" s="1" t="s">
        <v>61</v>
      </c>
      <c r="B16">
        <v>2.8710917971507199</v>
      </c>
      <c r="C16">
        <v>1.52159945843674</v>
      </c>
      <c r="D16" t="s">
        <v>9</v>
      </c>
      <c r="E16" t="s">
        <v>62</v>
      </c>
      <c r="F16" t="s">
        <v>63</v>
      </c>
      <c r="G16" t="s">
        <v>64</v>
      </c>
      <c r="H16">
        <v>0</v>
      </c>
    </row>
    <row r="17" spans="1:8" x14ac:dyDescent="0.2">
      <c r="A17" s="1" t="s">
        <v>65</v>
      </c>
      <c r="B17">
        <v>2.78716698784288</v>
      </c>
      <c r="C17">
        <v>1.47879944137812</v>
      </c>
      <c r="D17" t="s">
        <v>9</v>
      </c>
      <c r="E17" t="s">
        <v>66</v>
      </c>
      <c r="F17" t="s">
        <v>67</v>
      </c>
      <c r="G17" t="s">
        <v>68</v>
      </c>
      <c r="H17">
        <v>0</v>
      </c>
    </row>
    <row r="18" spans="1:8" x14ac:dyDescent="0.2">
      <c r="A18" s="1" t="s">
        <v>69</v>
      </c>
      <c r="B18">
        <v>2.7841946220709501</v>
      </c>
      <c r="C18">
        <v>1.47726006265315</v>
      </c>
      <c r="D18" t="s">
        <v>9</v>
      </c>
      <c r="E18" t="s">
        <v>70</v>
      </c>
      <c r="F18" t="s">
        <v>71</v>
      </c>
      <c r="G18" t="s">
        <v>72</v>
      </c>
      <c r="H18">
        <v>0</v>
      </c>
    </row>
    <row r="19" spans="1:8" x14ac:dyDescent="0.2">
      <c r="A19" s="1" t="s">
        <v>73</v>
      </c>
      <c r="B19">
        <v>2.7720714455906701</v>
      </c>
      <c r="C19">
        <v>1.47096444105054</v>
      </c>
      <c r="D19" t="s">
        <v>9</v>
      </c>
      <c r="E19" t="s">
        <v>74</v>
      </c>
      <c r="F19" t="s">
        <v>75</v>
      </c>
      <c r="G19" t="s">
        <v>76</v>
      </c>
      <c r="H19">
        <v>0</v>
      </c>
    </row>
    <row r="20" spans="1:8" x14ac:dyDescent="0.2">
      <c r="A20" s="1" t="s">
        <v>77</v>
      </c>
      <c r="B20">
        <v>2.75194498008142</v>
      </c>
      <c r="C20">
        <v>1.4604516263782501</v>
      </c>
      <c r="D20" t="s">
        <v>9</v>
      </c>
      <c r="E20" t="s">
        <v>78</v>
      </c>
      <c r="F20" t="s">
        <v>79</v>
      </c>
      <c r="G20" t="s">
        <v>80</v>
      </c>
      <c r="H20">
        <v>0</v>
      </c>
    </row>
    <row r="21" spans="1:8" x14ac:dyDescent="0.2">
      <c r="A21" s="1" t="s">
        <v>81</v>
      </c>
      <c r="B21">
        <v>2.7164330129818599</v>
      </c>
      <c r="C21">
        <v>1.4417134707050001</v>
      </c>
      <c r="D21" t="s">
        <v>9</v>
      </c>
      <c r="E21" t="s">
        <v>82</v>
      </c>
      <c r="F21" t="s">
        <v>83</v>
      </c>
      <c r="G21" t="s">
        <v>84</v>
      </c>
      <c r="H21">
        <v>0</v>
      </c>
    </row>
    <row r="22" spans="1:8" x14ac:dyDescent="0.2">
      <c r="A22" s="1" t="s">
        <v>85</v>
      </c>
      <c r="B22">
        <v>2.6914570496435699</v>
      </c>
      <c r="C22">
        <v>1.4283874029681001</v>
      </c>
      <c r="D22" t="s">
        <v>9</v>
      </c>
      <c r="E22" t="s">
        <v>86</v>
      </c>
      <c r="F22" t="s">
        <v>87</v>
      </c>
      <c r="G22" t="s">
        <v>88</v>
      </c>
      <c r="H22">
        <v>0</v>
      </c>
    </row>
    <row r="23" spans="1:8" x14ac:dyDescent="0.2">
      <c r="A23" s="1" t="s">
        <v>89</v>
      </c>
      <c r="B23">
        <v>2.64270242659564</v>
      </c>
      <c r="C23">
        <v>1.4020139838730501</v>
      </c>
      <c r="D23" t="s">
        <v>9</v>
      </c>
      <c r="E23" t="s">
        <v>82</v>
      </c>
      <c r="F23" t="s">
        <v>83</v>
      </c>
      <c r="G23" t="s">
        <v>84</v>
      </c>
      <c r="H23">
        <v>0</v>
      </c>
    </row>
    <row r="24" spans="1:8" x14ac:dyDescent="0.2">
      <c r="A24" s="1" t="s">
        <v>90</v>
      </c>
      <c r="B24">
        <v>2.5981981838116002</v>
      </c>
      <c r="C24">
        <v>1.3775114800149399</v>
      </c>
      <c r="D24" t="s">
        <v>9</v>
      </c>
      <c r="E24" t="s">
        <v>91</v>
      </c>
      <c r="F24" t="s">
        <v>92</v>
      </c>
      <c r="G24" t="s">
        <v>93</v>
      </c>
      <c r="H24">
        <v>0</v>
      </c>
    </row>
    <row r="25" spans="1:8" x14ac:dyDescent="0.2">
      <c r="A25" s="1" t="s">
        <v>94</v>
      </c>
      <c r="B25">
        <v>2.5961826263157901</v>
      </c>
      <c r="C25">
        <v>1.3763918720939801</v>
      </c>
      <c r="D25" t="s">
        <v>9</v>
      </c>
      <c r="E25" t="s">
        <v>95</v>
      </c>
      <c r="F25" t="s">
        <v>96</v>
      </c>
      <c r="G25" t="s">
        <v>97</v>
      </c>
      <c r="H25">
        <v>0</v>
      </c>
    </row>
    <row r="26" spans="1:8" x14ac:dyDescent="0.2">
      <c r="A26" s="1" t="s">
        <v>98</v>
      </c>
      <c r="B26">
        <v>2.5557927488721499</v>
      </c>
      <c r="C26">
        <v>1.35377085181812</v>
      </c>
      <c r="D26" t="s">
        <v>9</v>
      </c>
      <c r="E26" t="s">
        <v>99</v>
      </c>
      <c r="F26" t="s">
        <v>100</v>
      </c>
      <c r="G26" t="s">
        <v>101</v>
      </c>
      <c r="H26" t="s">
        <v>24</v>
      </c>
    </row>
    <row r="27" spans="1:8" x14ac:dyDescent="0.2">
      <c r="A27" s="1" t="s">
        <v>102</v>
      </c>
      <c r="B27">
        <v>2.49019292432618</v>
      </c>
      <c r="C27">
        <v>1.3162575174687401</v>
      </c>
      <c r="D27" t="s">
        <v>9</v>
      </c>
      <c r="E27" t="s">
        <v>95</v>
      </c>
      <c r="F27" t="s">
        <v>103</v>
      </c>
      <c r="G27" t="s">
        <v>97</v>
      </c>
      <c r="H27">
        <v>0</v>
      </c>
    </row>
    <row r="28" spans="1:8" x14ac:dyDescent="0.2">
      <c r="A28" s="1" t="s">
        <v>104</v>
      </c>
      <c r="B28">
        <v>2.40552536239016</v>
      </c>
      <c r="C28">
        <v>1.26635201039566</v>
      </c>
      <c r="D28" t="s">
        <v>9</v>
      </c>
      <c r="E28" t="s">
        <v>105</v>
      </c>
      <c r="F28" t="s">
        <v>106</v>
      </c>
      <c r="G28" t="s">
        <v>107</v>
      </c>
      <c r="H28" t="s">
        <v>108</v>
      </c>
    </row>
    <row r="29" spans="1:8" x14ac:dyDescent="0.2">
      <c r="A29" s="1" t="s">
        <v>109</v>
      </c>
      <c r="B29">
        <v>2.37574170642075</v>
      </c>
      <c r="C29">
        <v>1.2483779930738499</v>
      </c>
      <c r="D29" t="s">
        <v>9</v>
      </c>
      <c r="E29" t="s">
        <v>110</v>
      </c>
      <c r="F29" t="s">
        <v>111</v>
      </c>
      <c r="G29" t="s">
        <v>112</v>
      </c>
      <c r="H29" t="s">
        <v>24</v>
      </c>
    </row>
    <row r="30" spans="1:8" x14ac:dyDescent="0.2">
      <c r="A30" s="1" t="s">
        <v>113</v>
      </c>
      <c r="B30">
        <v>2.33978660425575</v>
      </c>
      <c r="C30">
        <v>1.22637695757763</v>
      </c>
      <c r="D30" t="s">
        <v>9</v>
      </c>
      <c r="E30" t="s">
        <v>114</v>
      </c>
      <c r="F30" t="s">
        <v>115</v>
      </c>
      <c r="G30" t="s">
        <v>116</v>
      </c>
      <c r="H30">
        <v>0</v>
      </c>
    </row>
    <row r="31" spans="1:8" x14ac:dyDescent="0.2">
      <c r="A31" s="1" t="s">
        <v>117</v>
      </c>
      <c r="B31">
        <v>2.3199932736714999</v>
      </c>
      <c r="C31">
        <v>1.2141206225705901</v>
      </c>
      <c r="D31" t="s">
        <v>9</v>
      </c>
      <c r="E31" t="s">
        <v>118</v>
      </c>
      <c r="F31" t="s">
        <v>119</v>
      </c>
      <c r="G31" t="s">
        <v>120</v>
      </c>
      <c r="H31">
        <v>0</v>
      </c>
    </row>
    <row r="32" spans="1:8" x14ac:dyDescent="0.2">
      <c r="A32" s="1" t="s">
        <v>121</v>
      </c>
      <c r="B32">
        <v>2.2632066486662001</v>
      </c>
      <c r="C32">
        <v>1.17836832008632</v>
      </c>
      <c r="D32" t="s">
        <v>9</v>
      </c>
      <c r="E32" t="s">
        <v>122</v>
      </c>
      <c r="F32" t="s">
        <v>123</v>
      </c>
      <c r="G32" t="s">
        <v>23</v>
      </c>
      <c r="H32">
        <v>0</v>
      </c>
    </row>
    <row r="33" spans="1:8" x14ac:dyDescent="0.2">
      <c r="A33" s="1" t="s">
        <v>124</v>
      </c>
      <c r="B33">
        <v>2.26067177680057</v>
      </c>
      <c r="C33">
        <v>1.17675154478485</v>
      </c>
      <c r="D33" t="s">
        <v>9</v>
      </c>
      <c r="E33" t="s">
        <v>125</v>
      </c>
      <c r="F33" t="s">
        <v>126</v>
      </c>
      <c r="G33">
        <v>0</v>
      </c>
      <c r="H33">
        <v>0</v>
      </c>
    </row>
    <row r="34" spans="1:8" x14ac:dyDescent="0.2">
      <c r="A34" s="1" t="s">
        <v>127</v>
      </c>
      <c r="B34">
        <v>2.25776486040506</v>
      </c>
      <c r="C34">
        <v>1.1748952414731499</v>
      </c>
      <c r="D34" t="s">
        <v>9</v>
      </c>
      <c r="E34" t="s">
        <v>128</v>
      </c>
      <c r="F34" t="s">
        <v>129</v>
      </c>
      <c r="G34" t="s">
        <v>130</v>
      </c>
      <c r="H34" t="s">
        <v>131</v>
      </c>
    </row>
    <row r="35" spans="1:8" x14ac:dyDescent="0.2">
      <c r="A35" s="1" t="s">
        <v>132</v>
      </c>
      <c r="B35">
        <v>2.2501837050489399</v>
      </c>
      <c r="C35">
        <v>1.1700427879064199</v>
      </c>
      <c r="D35" t="s">
        <v>9</v>
      </c>
      <c r="E35" t="s">
        <v>33</v>
      </c>
      <c r="F35" t="s">
        <v>133</v>
      </c>
      <c r="G35" t="s">
        <v>35</v>
      </c>
      <c r="H35">
        <v>0</v>
      </c>
    </row>
    <row r="36" spans="1:8" x14ac:dyDescent="0.2">
      <c r="A36" s="1" t="s">
        <v>134</v>
      </c>
      <c r="B36">
        <v>2.17320925435066</v>
      </c>
      <c r="C36">
        <v>1.1198270956785601</v>
      </c>
      <c r="D36" t="s">
        <v>9</v>
      </c>
      <c r="E36" t="s">
        <v>135</v>
      </c>
      <c r="F36" t="s">
        <v>136</v>
      </c>
      <c r="G36" t="s">
        <v>137</v>
      </c>
      <c r="H36">
        <v>0</v>
      </c>
    </row>
    <row r="37" spans="1:8" x14ac:dyDescent="0.2">
      <c r="A37" s="1" t="s">
        <v>138</v>
      </c>
      <c r="B37">
        <v>2.12891495084419</v>
      </c>
      <c r="C37">
        <v>1.09011831594982</v>
      </c>
      <c r="D37" t="s">
        <v>9</v>
      </c>
      <c r="E37" t="s">
        <v>139</v>
      </c>
      <c r="F37" t="s">
        <v>140</v>
      </c>
      <c r="G37" t="s">
        <v>141</v>
      </c>
      <c r="H37" t="s">
        <v>24</v>
      </c>
    </row>
    <row r="38" spans="1:8" x14ac:dyDescent="0.2">
      <c r="A38" s="1" t="s">
        <v>142</v>
      </c>
      <c r="B38">
        <v>2.12195637954868</v>
      </c>
      <c r="C38">
        <v>1.08539499948754</v>
      </c>
      <c r="D38" t="s">
        <v>9</v>
      </c>
      <c r="E38" t="s">
        <v>110</v>
      </c>
      <c r="F38" t="s">
        <v>111</v>
      </c>
      <c r="G38" t="s">
        <v>112</v>
      </c>
      <c r="H38" t="s">
        <v>24</v>
      </c>
    </row>
    <row r="39" spans="1:8" x14ac:dyDescent="0.2">
      <c r="A39" s="1" t="s">
        <v>143</v>
      </c>
      <c r="B39">
        <v>2.1200564648860301</v>
      </c>
      <c r="C39">
        <v>1.0841026895650001</v>
      </c>
      <c r="D39" t="s">
        <v>9</v>
      </c>
      <c r="E39">
        <v>0</v>
      </c>
      <c r="F39" t="s">
        <v>144</v>
      </c>
      <c r="G39">
        <v>0</v>
      </c>
      <c r="H39">
        <v>0</v>
      </c>
    </row>
    <row r="40" spans="1:8" x14ac:dyDescent="0.2">
      <c r="A40" s="1" t="s">
        <v>145</v>
      </c>
      <c r="B40">
        <v>2.11238734013547</v>
      </c>
      <c r="C40">
        <v>1.0788744002530499</v>
      </c>
      <c r="D40" t="s">
        <v>9</v>
      </c>
      <c r="E40" t="s">
        <v>146</v>
      </c>
      <c r="F40" t="s">
        <v>147</v>
      </c>
      <c r="G40" t="s">
        <v>148</v>
      </c>
      <c r="H40" t="s">
        <v>24</v>
      </c>
    </row>
    <row r="41" spans="1:8" x14ac:dyDescent="0.2">
      <c r="A41" s="1" t="s">
        <v>149</v>
      </c>
      <c r="B41">
        <v>2.10168290653673</v>
      </c>
      <c r="C41">
        <v>1.0715450176941099</v>
      </c>
      <c r="D41" t="s">
        <v>9</v>
      </c>
      <c r="E41" t="s">
        <v>150</v>
      </c>
      <c r="F41" t="s">
        <v>151</v>
      </c>
      <c r="G41" t="s">
        <v>141</v>
      </c>
      <c r="H41" t="s">
        <v>24</v>
      </c>
    </row>
    <row r="42" spans="1:8" x14ac:dyDescent="0.2">
      <c r="A42" s="1" t="s">
        <v>152</v>
      </c>
      <c r="B42">
        <v>2.0997034665693599</v>
      </c>
      <c r="C42">
        <v>1.0701855957403299</v>
      </c>
      <c r="D42" t="s">
        <v>9</v>
      </c>
      <c r="E42" t="s">
        <v>153</v>
      </c>
      <c r="F42" t="s">
        <v>154</v>
      </c>
      <c r="G42" t="s">
        <v>155</v>
      </c>
      <c r="H42" t="s">
        <v>24</v>
      </c>
    </row>
    <row r="43" spans="1:8" x14ac:dyDescent="0.2">
      <c r="A43" s="1" t="s">
        <v>156</v>
      </c>
      <c r="B43">
        <v>2.0748610081991101</v>
      </c>
      <c r="C43">
        <v>1.0530146957375901</v>
      </c>
      <c r="D43" t="s">
        <v>9</v>
      </c>
      <c r="E43" t="s">
        <v>157</v>
      </c>
      <c r="F43" t="s">
        <v>158</v>
      </c>
      <c r="G43">
        <v>0</v>
      </c>
      <c r="H43">
        <v>0</v>
      </c>
    </row>
    <row r="44" spans="1:8" x14ac:dyDescent="0.2">
      <c r="A44" s="1" t="s">
        <v>159</v>
      </c>
      <c r="B44">
        <v>2.0597802598400698</v>
      </c>
      <c r="C44">
        <v>1.04249043694812</v>
      </c>
      <c r="D44" t="s">
        <v>9</v>
      </c>
      <c r="E44" t="s">
        <v>160</v>
      </c>
      <c r="F44" t="s">
        <v>161</v>
      </c>
      <c r="G44" t="s">
        <v>162</v>
      </c>
      <c r="H44">
        <v>0</v>
      </c>
    </row>
    <row r="45" spans="1:8" x14ac:dyDescent="0.2">
      <c r="A45" s="1" t="s">
        <v>163</v>
      </c>
      <c r="B45">
        <v>2.0125646879713699</v>
      </c>
      <c r="C45">
        <v>1.0090351551604999</v>
      </c>
      <c r="D45" t="s">
        <v>9</v>
      </c>
      <c r="E45" t="s">
        <v>164</v>
      </c>
      <c r="F45" t="s">
        <v>165</v>
      </c>
      <c r="G45" t="s">
        <v>23</v>
      </c>
      <c r="H45">
        <v>0</v>
      </c>
    </row>
    <row r="46" spans="1:8" x14ac:dyDescent="0.2">
      <c r="A46" s="1" t="s">
        <v>166</v>
      </c>
      <c r="B46">
        <v>0.49101912411056903</v>
      </c>
      <c r="C46">
        <v>-1.02614887946719</v>
      </c>
      <c r="D46" t="s">
        <v>167</v>
      </c>
      <c r="E46">
        <v>0</v>
      </c>
      <c r="F46" t="s">
        <v>168</v>
      </c>
      <c r="G46" t="s">
        <v>169</v>
      </c>
      <c r="H46">
        <v>0</v>
      </c>
    </row>
    <row r="47" spans="1:8" x14ac:dyDescent="0.2">
      <c r="A47" s="1" t="s">
        <v>170</v>
      </c>
      <c r="B47">
        <v>0.48477443133626602</v>
      </c>
      <c r="C47">
        <v>-1.04461448674718</v>
      </c>
      <c r="D47" t="s">
        <v>167</v>
      </c>
      <c r="E47">
        <v>0</v>
      </c>
      <c r="F47" t="s">
        <v>171</v>
      </c>
      <c r="G47" t="s">
        <v>172</v>
      </c>
      <c r="H47">
        <v>0</v>
      </c>
    </row>
    <row r="48" spans="1:8" x14ac:dyDescent="0.2">
      <c r="A48" s="1" t="s">
        <v>173</v>
      </c>
      <c r="B48">
        <v>0.48014465287190999</v>
      </c>
      <c r="C48">
        <v>-1.05845898375805</v>
      </c>
      <c r="D48" t="s">
        <v>167</v>
      </c>
      <c r="E48" t="s">
        <v>174</v>
      </c>
      <c r="F48" t="s">
        <v>175</v>
      </c>
      <c r="G48" t="s">
        <v>176</v>
      </c>
      <c r="H48">
        <v>0</v>
      </c>
    </row>
    <row r="49" spans="1:8" x14ac:dyDescent="0.2">
      <c r="A49" s="1" t="s">
        <v>177</v>
      </c>
      <c r="B49">
        <v>0.46556485494647998</v>
      </c>
      <c r="C49">
        <v>-1.1029459402239801</v>
      </c>
      <c r="D49" t="s">
        <v>167</v>
      </c>
      <c r="E49" t="s">
        <v>178</v>
      </c>
      <c r="F49" t="s">
        <v>179</v>
      </c>
      <c r="G49" t="s">
        <v>180</v>
      </c>
      <c r="H49">
        <v>0</v>
      </c>
    </row>
    <row r="50" spans="1:8" x14ac:dyDescent="0.2">
      <c r="A50" s="1" t="s">
        <v>181</v>
      </c>
      <c r="B50">
        <v>0.464474226460247</v>
      </c>
      <c r="C50">
        <v>-1.1063295507866799</v>
      </c>
      <c r="D50" t="s">
        <v>167</v>
      </c>
      <c r="E50">
        <v>0</v>
      </c>
      <c r="F50" t="s">
        <v>182</v>
      </c>
      <c r="G50" t="s">
        <v>183</v>
      </c>
      <c r="H50">
        <v>0</v>
      </c>
    </row>
    <row r="51" spans="1:8" x14ac:dyDescent="0.2">
      <c r="A51" s="1" t="s">
        <v>184</v>
      </c>
      <c r="B51">
        <v>0.463395425828382</v>
      </c>
      <c r="C51">
        <v>-1.1096842914426801</v>
      </c>
      <c r="D51" t="s">
        <v>167</v>
      </c>
      <c r="E51" t="s">
        <v>185</v>
      </c>
      <c r="F51" t="s">
        <v>186</v>
      </c>
      <c r="G51" t="s">
        <v>101</v>
      </c>
      <c r="H51" t="s">
        <v>24</v>
      </c>
    </row>
    <row r="52" spans="1:8" x14ac:dyDescent="0.2">
      <c r="A52" s="1" t="s">
        <v>187</v>
      </c>
      <c r="B52">
        <v>0.45980791514715103</v>
      </c>
      <c r="C52">
        <v>-1.1208967940221</v>
      </c>
      <c r="D52" t="s">
        <v>167</v>
      </c>
      <c r="E52" t="s">
        <v>188</v>
      </c>
      <c r="F52" t="s">
        <v>189</v>
      </c>
      <c r="G52" t="s">
        <v>190</v>
      </c>
      <c r="H52" t="s">
        <v>24</v>
      </c>
    </row>
    <row r="53" spans="1:8" x14ac:dyDescent="0.2">
      <c r="A53" s="1" t="s">
        <v>191</v>
      </c>
      <c r="B53">
        <v>0.45130337168531798</v>
      </c>
      <c r="C53">
        <v>-1.1478305379289899</v>
      </c>
      <c r="D53" t="s">
        <v>167</v>
      </c>
      <c r="E53" t="s">
        <v>192</v>
      </c>
      <c r="F53" t="s">
        <v>193</v>
      </c>
      <c r="G53" t="s">
        <v>194</v>
      </c>
      <c r="H53">
        <v>0</v>
      </c>
    </row>
    <row r="54" spans="1:8" x14ac:dyDescent="0.2">
      <c r="A54" s="1" t="s">
        <v>195</v>
      </c>
      <c r="B54">
        <v>0.45074302759727902</v>
      </c>
      <c r="C54">
        <v>-1.1496229196548799</v>
      </c>
      <c r="D54" t="s">
        <v>167</v>
      </c>
      <c r="E54" t="s">
        <v>196</v>
      </c>
      <c r="F54" t="s">
        <v>197</v>
      </c>
      <c r="G54" t="s">
        <v>198</v>
      </c>
      <c r="H54">
        <v>0</v>
      </c>
    </row>
    <row r="55" spans="1:8" x14ac:dyDescent="0.2">
      <c r="A55" s="1" t="s">
        <v>199</v>
      </c>
      <c r="B55">
        <v>0.426452125431239</v>
      </c>
      <c r="C55">
        <v>-1.2295443047615799</v>
      </c>
      <c r="D55" t="s">
        <v>167</v>
      </c>
      <c r="E55" t="s">
        <v>200</v>
      </c>
      <c r="F55" t="s">
        <v>201</v>
      </c>
      <c r="G55" t="s">
        <v>202</v>
      </c>
      <c r="H55">
        <v>0</v>
      </c>
    </row>
    <row r="56" spans="1:8" x14ac:dyDescent="0.2">
      <c r="A56" s="1" t="s">
        <v>203</v>
      </c>
      <c r="B56">
        <v>0.418180998351246</v>
      </c>
      <c r="C56">
        <v>-1.2578005858226999</v>
      </c>
      <c r="D56" t="s">
        <v>167</v>
      </c>
      <c r="E56" t="s">
        <v>188</v>
      </c>
      <c r="F56" t="s">
        <v>204</v>
      </c>
      <c r="G56" t="s">
        <v>190</v>
      </c>
      <c r="H56" t="s">
        <v>24</v>
      </c>
    </row>
    <row r="57" spans="1:8" x14ac:dyDescent="0.2">
      <c r="A57" s="1" t="s">
        <v>205</v>
      </c>
      <c r="B57">
        <v>0.41727309718046401</v>
      </c>
      <c r="C57">
        <v>-1.2609361860653101</v>
      </c>
      <c r="D57" t="s">
        <v>167</v>
      </c>
      <c r="E57" t="s">
        <v>206</v>
      </c>
      <c r="F57" t="s">
        <v>207</v>
      </c>
      <c r="G57" t="s">
        <v>155</v>
      </c>
      <c r="H57" t="s">
        <v>24</v>
      </c>
    </row>
    <row r="58" spans="1:8" x14ac:dyDescent="0.2">
      <c r="A58" s="1" t="s">
        <v>208</v>
      </c>
      <c r="B58">
        <v>0.38950059885101701</v>
      </c>
      <c r="C58">
        <v>-1.3603025484778799</v>
      </c>
      <c r="D58" t="s">
        <v>167</v>
      </c>
      <c r="E58" t="s">
        <v>95</v>
      </c>
      <c r="F58" t="s">
        <v>209</v>
      </c>
      <c r="G58" t="s">
        <v>97</v>
      </c>
      <c r="H58">
        <v>0</v>
      </c>
    </row>
    <row r="59" spans="1:8" x14ac:dyDescent="0.2">
      <c r="A59" s="1" t="s">
        <v>210</v>
      </c>
      <c r="B59">
        <v>0.37868330835112901</v>
      </c>
      <c r="C59">
        <v>-1.40093626355086</v>
      </c>
      <c r="D59" t="s">
        <v>167</v>
      </c>
      <c r="E59" t="s">
        <v>95</v>
      </c>
      <c r="F59" t="s">
        <v>211</v>
      </c>
      <c r="G59" t="s">
        <v>97</v>
      </c>
      <c r="H59">
        <v>0</v>
      </c>
    </row>
    <row r="60" spans="1:8" x14ac:dyDescent="0.2">
      <c r="A60" s="1" t="s">
        <v>212</v>
      </c>
      <c r="B60">
        <v>0.368683805196234</v>
      </c>
      <c r="C60">
        <v>-1.4395440488820499</v>
      </c>
      <c r="D60" t="s">
        <v>167</v>
      </c>
      <c r="E60" t="s">
        <v>213</v>
      </c>
      <c r="F60" t="s">
        <v>214</v>
      </c>
      <c r="G60" t="s">
        <v>215</v>
      </c>
      <c r="H60">
        <v>0</v>
      </c>
    </row>
    <row r="61" spans="1:8" x14ac:dyDescent="0.2">
      <c r="A61" s="1" t="s">
        <v>216</v>
      </c>
      <c r="B61">
        <v>0.355247263130407</v>
      </c>
      <c r="C61">
        <v>-1.4931045600805299</v>
      </c>
      <c r="D61" t="s">
        <v>167</v>
      </c>
      <c r="E61">
        <v>0</v>
      </c>
      <c r="F61" t="s">
        <v>217</v>
      </c>
      <c r="G61" t="s">
        <v>218</v>
      </c>
      <c r="H61">
        <v>0</v>
      </c>
    </row>
    <row r="62" spans="1:8" x14ac:dyDescent="0.2">
      <c r="A62" s="1" t="s">
        <v>219</v>
      </c>
      <c r="B62">
        <v>0.348141745115913</v>
      </c>
      <c r="C62">
        <v>-1.5222532792147501</v>
      </c>
      <c r="D62" t="s">
        <v>167</v>
      </c>
      <c r="E62" t="s">
        <v>220</v>
      </c>
      <c r="F62" t="s">
        <v>221</v>
      </c>
      <c r="G62" t="s">
        <v>155</v>
      </c>
      <c r="H62" t="s">
        <v>24</v>
      </c>
    </row>
    <row r="63" spans="1:8" x14ac:dyDescent="0.2">
      <c r="A63" s="1" t="s">
        <v>222</v>
      </c>
      <c r="B63">
        <v>0.34005755333589299</v>
      </c>
      <c r="C63">
        <v>-1.5561491576847399</v>
      </c>
      <c r="D63" t="s">
        <v>167</v>
      </c>
      <c r="E63">
        <v>0</v>
      </c>
      <c r="F63" t="s">
        <v>223</v>
      </c>
      <c r="G63" t="s">
        <v>218</v>
      </c>
      <c r="H63">
        <v>0</v>
      </c>
    </row>
    <row r="64" spans="1:8" x14ac:dyDescent="0.2">
      <c r="A64" s="1" t="s">
        <v>224</v>
      </c>
      <c r="B64">
        <v>0.312773340194689</v>
      </c>
      <c r="C64">
        <v>-1.67681054774099</v>
      </c>
      <c r="D64" t="s">
        <v>167</v>
      </c>
      <c r="E64" t="s">
        <v>225</v>
      </c>
      <c r="F64" t="s">
        <v>226</v>
      </c>
      <c r="G64" t="s">
        <v>227</v>
      </c>
      <c r="H64">
        <v>0</v>
      </c>
    </row>
    <row r="65" spans="1:8" x14ac:dyDescent="0.2">
      <c r="A65" s="1" t="s">
        <v>228</v>
      </c>
      <c r="B65">
        <v>0.22476932658863399</v>
      </c>
      <c r="C65">
        <v>-2.1534829249771201</v>
      </c>
      <c r="D65" t="s">
        <v>167</v>
      </c>
      <c r="E65" t="s">
        <v>229</v>
      </c>
      <c r="F65" t="s">
        <v>230</v>
      </c>
      <c r="G65" t="s">
        <v>23</v>
      </c>
      <c r="H65">
        <v>0</v>
      </c>
    </row>
    <row r="66" spans="1:8" x14ac:dyDescent="0.2">
      <c r="A66" s="1" t="s">
        <v>231</v>
      </c>
      <c r="B66">
        <v>0.199799138033596</v>
      </c>
      <c r="C66">
        <v>-2.3233777357677399</v>
      </c>
      <c r="D66" t="s">
        <v>167</v>
      </c>
      <c r="E66" t="s">
        <v>232</v>
      </c>
      <c r="F66" t="s">
        <v>233</v>
      </c>
      <c r="G66" t="s">
        <v>23</v>
      </c>
      <c r="H66">
        <v>0</v>
      </c>
    </row>
    <row r="67" spans="1:8" x14ac:dyDescent="0.2">
      <c r="A67" s="1" t="s">
        <v>234</v>
      </c>
      <c r="B67">
        <v>0.193307153831593</v>
      </c>
      <c r="C67">
        <v>-2.3710330656859302</v>
      </c>
      <c r="D67" t="s">
        <v>167</v>
      </c>
      <c r="E67">
        <v>0</v>
      </c>
      <c r="F67" t="s">
        <v>154</v>
      </c>
      <c r="G67" t="s">
        <v>235</v>
      </c>
      <c r="H67">
        <v>0</v>
      </c>
    </row>
    <row r="68" spans="1:8" x14ac:dyDescent="0.2">
      <c r="A68" s="1" t="s">
        <v>236</v>
      </c>
      <c r="B68">
        <v>0.17923551692246401</v>
      </c>
      <c r="C68">
        <v>-2.4800715478335902</v>
      </c>
      <c r="D68" t="s">
        <v>167</v>
      </c>
      <c r="E68" t="s">
        <v>237</v>
      </c>
      <c r="F68" t="s">
        <v>238</v>
      </c>
      <c r="G68" t="s">
        <v>239</v>
      </c>
      <c r="H68">
        <v>0</v>
      </c>
    </row>
    <row r="69" spans="1:8" x14ac:dyDescent="0.2">
      <c r="A69" s="1" t="s">
        <v>240</v>
      </c>
      <c r="B69">
        <v>0.168797187568998</v>
      </c>
      <c r="C69">
        <v>-2.5666372282478398</v>
      </c>
      <c r="D69" t="s">
        <v>167</v>
      </c>
      <c r="E69">
        <v>0</v>
      </c>
      <c r="F69" t="s">
        <v>241</v>
      </c>
      <c r="G69" t="s">
        <v>183</v>
      </c>
      <c r="H69">
        <v>0</v>
      </c>
    </row>
    <row r="70" spans="1:8" x14ac:dyDescent="0.2">
      <c r="A70" s="1" t="s">
        <v>242</v>
      </c>
      <c r="B70">
        <v>0.12764503529980101</v>
      </c>
      <c r="C70">
        <v>-2.9697906690706302</v>
      </c>
      <c r="D70" t="s">
        <v>167</v>
      </c>
      <c r="E70" t="s">
        <v>243</v>
      </c>
      <c r="F70" t="s">
        <v>244</v>
      </c>
      <c r="G70" t="s">
        <v>245</v>
      </c>
      <c r="H70" t="s">
        <v>24</v>
      </c>
    </row>
    <row r="71" spans="1:8" x14ac:dyDescent="0.2">
      <c r="A71" s="1" t="s">
        <v>246</v>
      </c>
      <c r="B71">
        <v>0.12579960842153901</v>
      </c>
      <c r="C71">
        <v>-2.9908006633631898</v>
      </c>
      <c r="D71" t="s">
        <v>167</v>
      </c>
      <c r="E71" t="s">
        <v>33</v>
      </c>
      <c r="F71" t="s">
        <v>247</v>
      </c>
      <c r="G71" t="s">
        <v>35</v>
      </c>
      <c r="H71">
        <v>0</v>
      </c>
    </row>
    <row r="72" spans="1:8" x14ac:dyDescent="0.2">
      <c r="A72" s="1" t="s">
        <v>248</v>
      </c>
      <c r="B72">
        <v>9.6481923172342901E-2</v>
      </c>
      <c r="C72">
        <v>-3.3735975250372499</v>
      </c>
      <c r="D72" t="s">
        <v>167</v>
      </c>
      <c r="E72" t="s">
        <v>249</v>
      </c>
      <c r="F72" t="s">
        <v>250</v>
      </c>
      <c r="G72" t="s">
        <v>251</v>
      </c>
      <c r="H72" t="s">
        <v>252</v>
      </c>
    </row>
    <row r="73" spans="1:8" x14ac:dyDescent="0.2">
      <c r="A73" s="1" t="s">
        <v>253</v>
      </c>
      <c r="B73">
        <v>4.7491829123478199E-2</v>
      </c>
      <c r="C73">
        <v>-4.3961768678477302</v>
      </c>
      <c r="D73" t="s">
        <v>167</v>
      </c>
      <c r="E73" t="s">
        <v>33</v>
      </c>
      <c r="F73" t="s">
        <v>133</v>
      </c>
      <c r="G73" t="s">
        <v>35</v>
      </c>
      <c r="H73">
        <v>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0A03A-8351-4D89-88A9-A446CE8DCBA5}">
  <dimension ref="A1:XFD35"/>
  <sheetViews>
    <sheetView workbookViewId="0">
      <selection sqref="A1:H1"/>
    </sheetView>
  </sheetViews>
  <sheetFormatPr defaultRowHeight="14.25" x14ac:dyDescent="0.2"/>
  <cols>
    <col min="1" max="1" width="14.5" style="3" customWidth="1"/>
    <col min="2" max="2" width="13.5" style="3" bestFit="1" customWidth="1"/>
    <col min="3" max="4" width="9" style="3"/>
    <col min="5" max="5" width="32" style="3" customWidth="1"/>
    <col min="6" max="6" width="22.375" style="3" customWidth="1"/>
    <col min="7" max="7" width="19" style="3" customWidth="1"/>
    <col min="8" max="8" width="9" style="3"/>
    <col min="9" max="9" width="25.625" style="3" customWidth="1"/>
    <col min="10" max="16384" width="9" style="3"/>
  </cols>
  <sheetData>
    <row r="1" spans="1:16384" ht="38.25" customHeight="1" x14ac:dyDescent="0.2">
      <c r="A1" s="14" t="s">
        <v>890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  <c r="XEY1" s="14"/>
      <c r="XEZ1" s="14"/>
      <c r="XFA1" s="14"/>
      <c r="XFB1" s="14"/>
      <c r="XFC1" s="14"/>
      <c r="XFD1" s="14"/>
    </row>
    <row r="2" spans="1:16384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330</v>
      </c>
    </row>
    <row r="3" spans="1:16384" x14ac:dyDescent="0.2">
      <c r="A3" s="4" t="s">
        <v>255</v>
      </c>
      <c r="B3" s="5">
        <v>15.983987963140899</v>
      </c>
      <c r="C3" s="5">
        <v>3.99855549669868</v>
      </c>
      <c r="D3" s="4" t="s">
        <v>9</v>
      </c>
      <c r="E3" s="4"/>
      <c r="F3" s="4" t="s">
        <v>256</v>
      </c>
      <c r="G3" s="4" t="s">
        <v>257</v>
      </c>
      <c r="H3" s="4"/>
    </row>
    <row r="4" spans="1:16384" x14ac:dyDescent="0.2">
      <c r="A4" s="4" t="s">
        <v>258</v>
      </c>
      <c r="B4" s="5">
        <v>9.7203869489065102</v>
      </c>
      <c r="C4" s="5">
        <v>3.2810137457402102</v>
      </c>
      <c r="D4" s="4" t="s">
        <v>9</v>
      </c>
      <c r="E4" s="4" t="s">
        <v>259</v>
      </c>
      <c r="F4" s="4" t="s">
        <v>260</v>
      </c>
      <c r="G4" s="4" t="s">
        <v>261</v>
      </c>
      <c r="H4" s="4"/>
    </row>
    <row r="5" spans="1:16384" x14ac:dyDescent="0.2">
      <c r="A5" s="4" t="s">
        <v>262</v>
      </c>
      <c r="B5" s="5">
        <v>5.7404920204428196</v>
      </c>
      <c r="C5" s="5">
        <v>2.5211743963141702</v>
      </c>
      <c r="D5" s="4" t="s">
        <v>9</v>
      </c>
      <c r="E5" s="4"/>
      <c r="F5" s="4" t="s">
        <v>256</v>
      </c>
      <c r="G5" s="4" t="s">
        <v>257</v>
      </c>
      <c r="H5" s="4"/>
    </row>
    <row r="6" spans="1:16384" x14ac:dyDescent="0.2">
      <c r="A6" s="4" t="s">
        <v>263</v>
      </c>
      <c r="B6" s="5">
        <v>5.6659243483674899</v>
      </c>
      <c r="C6" s="5">
        <v>2.5023113389268001</v>
      </c>
      <c r="D6" s="4" t="s">
        <v>9</v>
      </c>
      <c r="E6" s="4"/>
      <c r="F6" s="4" t="s">
        <v>256</v>
      </c>
      <c r="G6" s="4" t="s">
        <v>257</v>
      </c>
      <c r="H6" s="4"/>
    </row>
    <row r="7" spans="1:16384" x14ac:dyDescent="0.2">
      <c r="A7" s="4" t="s">
        <v>264</v>
      </c>
      <c r="B7" s="5">
        <v>5.4146009661672698</v>
      </c>
      <c r="C7" s="5">
        <v>2.4368550210572599</v>
      </c>
      <c r="D7" s="4" t="s">
        <v>9</v>
      </c>
      <c r="E7" s="4" t="s">
        <v>265</v>
      </c>
      <c r="F7" s="4" t="s">
        <v>266</v>
      </c>
      <c r="G7" s="4" t="s">
        <v>267</v>
      </c>
      <c r="H7" s="4"/>
    </row>
    <row r="8" spans="1:16384" x14ac:dyDescent="0.2">
      <c r="A8" s="4" t="s">
        <v>268</v>
      </c>
      <c r="B8" s="5">
        <v>5.3846132603868702</v>
      </c>
      <c r="C8" s="5">
        <v>2.4288427296611701</v>
      </c>
      <c r="D8" s="4" t="s">
        <v>9</v>
      </c>
      <c r="E8" s="4" t="s">
        <v>269</v>
      </c>
      <c r="F8" s="4" t="s">
        <v>226</v>
      </c>
      <c r="G8" s="4" t="s">
        <v>270</v>
      </c>
      <c r="H8" s="4" t="s">
        <v>271</v>
      </c>
    </row>
    <row r="9" spans="1:16384" x14ac:dyDescent="0.2">
      <c r="A9" s="4" t="s">
        <v>272</v>
      </c>
      <c r="B9" s="5">
        <v>5.3514692008817599</v>
      </c>
      <c r="C9" s="5">
        <v>2.4199350256893299</v>
      </c>
      <c r="D9" s="4" t="s">
        <v>9</v>
      </c>
      <c r="E9" s="4" t="s">
        <v>273</v>
      </c>
      <c r="F9" s="4" t="s">
        <v>274</v>
      </c>
      <c r="G9" s="4" t="s">
        <v>261</v>
      </c>
      <c r="H9" s="4"/>
    </row>
    <row r="10" spans="1:16384" x14ac:dyDescent="0.2">
      <c r="A10" s="4" t="s">
        <v>275</v>
      </c>
      <c r="B10" s="5">
        <v>5.24626319367436</v>
      </c>
      <c r="C10" s="5">
        <v>2.39129018630745</v>
      </c>
      <c r="D10" s="4" t="s">
        <v>9</v>
      </c>
      <c r="E10" s="4"/>
      <c r="F10" s="4" t="s">
        <v>276</v>
      </c>
      <c r="G10" s="4" t="s">
        <v>257</v>
      </c>
      <c r="H10" s="4"/>
    </row>
    <row r="11" spans="1:16384" x14ac:dyDescent="0.2">
      <c r="A11" s="4" t="s">
        <v>49</v>
      </c>
      <c r="B11" s="5">
        <v>3.40477554046547</v>
      </c>
      <c r="C11" s="5">
        <v>1.7675596918258201</v>
      </c>
      <c r="D11" s="4" t="s">
        <v>9</v>
      </c>
      <c r="E11" s="4" t="s">
        <v>50</v>
      </c>
      <c r="F11" s="4" t="s">
        <v>51</v>
      </c>
      <c r="G11" s="4" t="s">
        <v>52</v>
      </c>
      <c r="H11" s="4"/>
    </row>
    <row r="12" spans="1:16384" x14ac:dyDescent="0.2">
      <c r="A12" s="4" t="s">
        <v>277</v>
      </c>
      <c r="B12" s="5">
        <v>3.3238903943859102</v>
      </c>
      <c r="C12" s="5">
        <v>1.7328728098811199</v>
      </c>
      <c r="D12" s="4" t="s">
        <v>9</v>
      </c>
      <c r="E12" s="4" t="s">
        <v>278</v>
      </c>
      <c r="F12" s="4" t="s">
        <v>279</v>
      </c>
      <c r="G12" s="4" t="s">
        <v>261</v>
      </c>
      <c r="H12" s="4"/>
    </row>
    <row r="13" spans="1:16384" x14ac:dyDescent="0.2">
      <c r="A13" s="4" t="s">
        <v>280</v>
      </c>
      <c r="B13" s="5">
        <v>2.47749583184061</v>
      </c>
      <c r="C13" s="5">
        <v>1.30888263021179</v>
      </c>
      <c r="D13" s="4" t="s">
        <v>9</v>
      </c>
      <c r="E13" s="4" t="s">
        <v>281</v>
      </c>
      <c r="F13" s="4" t="s">
        <v>282</v>
      </c>
      <c r="G13" s="4" t="s">
        <v>283</v>
      </c>
      <c r="H13" s="4" t="s">
        <v>24</v>
      </c>
    </row>
    <row r="14" spans="1:16384" x14ac:dyDescent="0.2">
      <c r="A14" s="4" t="s">
        <v>104</v>
      </c>
      <c r="B14" s="5">
        <v>2.40552536239016</v>
      </c>
      <c r="C14" s="5">
        <v>1.26635201039566</v>
      </c>
      <c r="D14" s="4" t="s">
        <v>9</v>
      </c>
      <c r="E14" s="4" t="s">
        <v>105</v>
      </c>
      <c r="F14" s="4" t="s">
        <v>106</v>
      </c>
      <c r="G14" s="4" t="s">
        <v>107</v>
      </c>
      <c r="H14" s="4" t="s">
        <v>108</v>
      </c>
    </row>
    <row r="15" spans="1:16384" x14ac:dyDescent="0.2">
      <c r="A15" s="4" t="s">
        <v>284</v>
      </c>
      <c r="B15" s="5">
        <v>2.3329651598842198</v>
      </c>
      <c r="C15" s="5">
        <v>1.2221647625138901</v>
      </c>
      <c r="D15" s="4" t="s">
        <v>9</v>
      </c>
      <c r="E15" s="4" t="s">
        <v>285</v>
      </c>
      <c r="F15" s="4" t="s">
        <v>286</v>
      </c>
      <c r="G15" s="4" t="s">
        <v>287</v>
      </c>
      <c r="H15" s="4" t="s">
        <v>24</v>
      </c>
    </row>
    <row r="16" spans="1:16384" x14ac:dyDescent="0.2">
      <c r="A16" s="4" t="s">
        <v>288</v>
      </c>
      <c r="B16" s="5">
        <v>0.485014414847867</v>
      </c>
      <c r="C16" s="5">
        <v>-1.0439004694010099</v>
      </c>
      <c r="D16" s="4" t="s">
        <v>167</v>
      </c>
      <c r="E16" s="4" t="s">
        <v>289</v>
      </c>
      <c r="F16" s="4" t="s">
        <v>290</v>
      </c>
      <c r="G16" s="4" t="s">
        <v>291</v>
      </c>
      <c r="H16" s="4" t="s">
        <v>292</v>
      </c>
    </row>
    <row r="17" spans="1:8" x14ac:dyDescent="0.2">
      <c r="A17" s="4" t="s">
        <v>293</v>
      </c>
      <c r="B17" s="5">
        <v>0.48080342531370002</v>
      </c>
      <c r="C17" s="5">
        <v>-1.05648092083185</v>
      </c>
      <c r="D17" s="4" t="s">
        <v>167</v>
      </c>
      <c r="E17" s="4" t="s">
        <v>294</v>
      </c>
      <c r="F17" s="4" t="s">
        <v>226</v>
      </c>
      <c r="G17" s="4" t="s">
        <v>295</v>
      </c>
      <c r="H17" s="4"/>
    </row>
    <row r="18" spans="1:8" x14ac:dyDescent="0.2">
      <c r="A18" s="4" t="s">
        <v>296</v>
      </c>
      <c r="B18" s="5">
        <v>0.45900880419956702</v>
      </c>
      <c r="C18" s="5">
        <v>-1.1234062688011399</v>
      </c>
      <c r="D18" s="4" t="s">
        <v>167</v>
      </c>
      <c r="E18" s="4" t="s">
        <v>297</v>
      </c>
      <c r="F18" s="4" t="s">
        <v>298</v>
      </c>
      <c r="G18" s="4" t="s">
        <v>299</v>
      </c>
      <c r="H18" s="4"/>
    </row>
    <row r="19" spans="1:8" x14ac:dyDescent="0.2">
      <c r="A19" s="4" t="s">
        <v>300</v>
      </c>
      <c r="B19" s="5">
        <v>0.447967112346423</v>
      </c>
      <c r="C19" s="5">
        <v>-1.15853527464989</v>
      </c>
      <c r="D19" s="4" t="s">
        <v>167</v>
      </c>
      <c r="E19" s="4" t="s">
        <v>301</v>
      </c>
      <c r="F19" s="4" t="s">
        <v>302</v>
      </c>
      <c r="G19" s="4" t="s">
        <v>303</v>
      </c>
      <c r="H19" s="4" t="s">
        <v>304</v>
      </c>
    </row>
    <row r="20" spans="1:8" x14ac:dyDescent="0.2">
      <c r="A20" s="4" t="s">
        <v>305</v>
      </c>
      <c r="B20" s="5">
        <v>0.431085721645038</v>
      </c>
      <c r="C20" s="5">
        <v>-1.21395331630284</v>
      </c>
      <c r="D20" s="4" t="s">
        <v>167</v>
      </c>
      <c r="E20" s="4" t="s">
        <v>306</v>
      </c>
      <c r="F20" s="4" t="s">
        <v>307</v>
      </c>
      <c r="G20" s="4" t="s">
        <v>308</v>
      </c>
      <c r="H20" s="4"/>
    </row>
    <row r="21" spans="1:8" x14ac:dyDescent="0.2">
      <c r="A21" s="4" t="s">
        <v>309</v>
      </c>
      <c r="B21" s="5">
        <v>0.39304959721657601</v>
      </c>
      <c r="C21" s="5">
        <v>-1.3472167235137</v>
      </c>
      <c r="D21" s="4" t="s">
        <v>167</v>
      </c>
      <c r="E21" s="4" t="s">
        <v>310</v>
      </c>
      <c r="F21" s="4" t="s">
        <v>311</v>
      </c>
      <c r="G21" s="4" t="s">
        <v>312</v>
      </c>
      <c r="H21" s="4"/>
    </row>
    <row r="22" spans="1:8" x14ac:dyDescent="0.2">
      <c r="A22" s="4" t="s">
        <v>313</v>
      </c>
      <c r="B22" s="5">
        <v>4.2699756799212903E-2</v>
      </c>
      <c r="C22" s="5">
        <v>-4.5496283369211996</v>
      </c>
      <c r="D22" s="4" t="s">
        <v>167</v>
      </c>
      <c r="E22" s="4" t="s">
        <v>310</v>
      </c>
      <c r="F22" s="4" t="s">
        <v>314</v>
      </c>
      <c r="G22" s="4" t="s">
        <v>312</v>
      </c>
      <c r="H22" s="4"/>
    </row>
    <row r="23" spans="1:8" x14ac:dyDescent="0.2">
      <c r="A23" s="4" t="s">
        <v>315</v>
      </c>
      <c r="B23" s="5">
        <v>2.8059659181660101E-2</v>
      </c>
      <c r="C23" s="5">
        <v>-5.1553587039785302</v>
      </c>
      <c r="D23" s="4" t="s">
        <v>167</v>
      </c>
      <c r="E23" s="4"/>
      <c r="F23" s="4" t="s">
        <v>316</v>
      </c>
      <c r="G23" s="4" t="s">
        <v>317</v>
      </c>
      <c r="H23" s="4"/>
    </row>
    <row r="24" spans="1:8" x14ac:dyDescent="0.2">
      <c r="A24" s="4" t="s">
        <v>318</v>
      </c>
      <c r="B24" s="4">
        <f>VLOOKUP(A24,[1]all!$1:$1048576,5,0)</f>
        <v>0.293659891588198</v>
      </c>
      <c r="C24" s="4">
        <f>VLOOKUP(A24,[1]all!$1:$1048576,7,0)</f>
        <v>-1.76778186074726</v>
      </c>
      <c r="D24" s="4" t="str">
        <f>VLOOKUP(A24,[1]all!$1:$1048576,10,0)</f>
        <v>Down</v>
      </c>
      <c r="E24" s="4" t="str">
        <f>VLOOKUP(A24,[1]all!$1:$1048576,11,0)</f>
        <v>UGT73C6; Synonyms=ZOG2; At2g36790; F13K3.19</v>
      </c>
      <c r="F24" s="4" t="str">
        <f>VLOOKUP(A24,[1]all!$1:$1048576,12,0)</f>
        <v>UDP-glycosyltransferase 73C6 [Brachypodium distachyon]</v>
      </c>
      <c r="G24" s="4" t="str">
        <f>VLOOKUP(A24,[1]all!$1:$1048576,14,0)</f>
        <v>UDP-glycosyltransferase activity|UDP-glucosyltransferase activity|intracellular membrane-bounded organelle|flavonol biosynthetic process|quercetin 3-O-glucosyltransferase activity|quercetin 7-O-glucosyltransferase activity|quercetin 4'-O-glucosyltransferase activity</v>
      </c>
      <c r="H24" s="4">
        <f>VLOOKUP(A24,[1]all!$1:$1048576,15,0)</f>
        <v>0</v>
      </c>
    </row>
    <row r="25" spans="1:8" x14ac:dyDescent="0.2">
      <c r="A25" s="4" t="s">
        <v>319</v>
      </c>
      <c r="B25" s="4">
        <f>VLOOKUP(A25,[1]all!$1:$1048576,5,0)</f>
        <v>8.65348597223871E-2</v>
      </c>
      <c r="C25" s="4">
        <f>VLOOKUP(A25,[1]all!$1:$1048576,7,0)</f>
        <v>-3.5305747643381502</v>
      </c>
      <c r="D25" s="4" t="str">
        <f>VLOOKUP(A25,[1]all!$1:$1048576,10,0)</f>
        <v>Down</v>
      </c>
      <c r="E25" s="4" t="str">
        <f>VLOOKUP(A25,[1]all!$1:$1048576,11,0)</f>
        <v>UGT73D1; At3g53150; T4D2.80</v>
      </c>
      <c r="F25" s="4" t="str">
        <f>VLOOKUP(A25,[1]all!$1:$1048576,12,0)</f>
        <v>PREDICTED: UDP-glycosyltransferase 73D1-like [Oryza brachyantha]</v>
      </c>
      <c r="G25" s="4" t="str">
        <f>VLOOKUP(A25,[1]all!$1:$1048576,14,0)</f>
        <v>UDP-glycosyltransferase activity|intracellular membrane-bounded organelle|quercetin 3-O-glucosyltransferase activity|quercetin 7-O-glucosyltransferase activity</v>
      </c>
      <c r="H25" s="4">
        <f>VLOOKUP(A25,[1]all!$1:$1048576,15,0)</f>
        <v>0</v>
      </c>
    </row>
    <row r="26" spans="1:8" x14ac:dyDescent="0.2">
      <c r="A26" s="4" t="s">
        <v>320</v>
      </c>
      <c r="B26" s="4">
        <f>VLOOKUP(A26,[1]all!$1:$1048576,5,0)</f>
        <v>4.29808838748282</v>
      </c>
      <c r="C26" s="4">
        <f>VLOOKUP(A26,[1]all!$1:$1048576,7,0)</f>
        <v>2.1036951511863502</v>
      </c>
      <c r="D26" s="4" t="str">
        <f>VLOOKUP(A26,[1]all!$1:$1048576,10,0)</f>
        <v>Up</v>
      </c>
      <c r="E26" s="4" t="str">
        <f>VLOOKUP(A26,[1]all!$1:$1048576,11,0)</f>
        <v>UGT85A24; Synonyms=UGT2</v>
      </c>
      <c r="F26" s="4" t="str">
        <f>VLOOKUP(A26,[1]all!$1:$1048576,12,0)</f>
        <v>hypothetical protein OsI_29173 [Oryza sativa Indica Group]</v>
      </c>
      <c r="G26" s="4" t="str">
        <f>VLOOKUP(A26,[1]all!$1:$1048576,14,0)</f>
        <v>UDP-glucosyltransferase activity</v>
      </c>
      <c r="H26" s="4">
        <f>VLOOKUP(A26,[1]all!$1:$1048576,15,0)</f>
        <v>0</v>
      </c>
    </row>
    <row r="27" spans="1:8" x14ac:dyDescent="0.2">
      <c r="A27" s="4" t="s">
        <v>321</v>
      </c>
      <c r="B27" s="4">
        <f>VLOOKUP(A27,[1]all!$1:$1048576,5,0)</f>
        <v>0.301652819601266</v>
      </c>
      <c r="C27" s="4">
        <f>VLOOKUP(A27,[1]all!$1:$1048576,7,0)</f>
        <v>-1.72903902733895</v>
      </c>
      <c r="D27" s="4" t="str">
        <f>VLOOKUP(A27,[1]all!$1:$1048576,10,0)</f>
        <v>Down</v>
      </c>
      <c r="E27" s="4" t="str">
        <f>VLOOKUP(A27,[1]all!$1:$1048576,11,0)</f>
        <v>UGT85B1; Synonyms=HMNGT</v>
      </c>
      <c r="F27" s="4" t="str">
        <f>VLOOKUP(A27,[1]all!$1:$1048576,12,0)</f>
        <v>Cyanohydrin beta-glucosyltransferase [Triticum urartu]</v>
      </c>
      <c r="G27" s="4" t="str">
        <f>VLOOKUP(A27,[1]all!$1:$1048576,14,0)</f>
        <v>endoplasmic reticulum membrane|dhurrin biosynthetic process|cyanohydrin beta-glucosyltransferase activity</v>
      </c>
      <c r="H27" s="4" t="str">
        <f>VLOOKUP(A27,[1]all!$1:$1048576,15,0)</f>
        <v>ko00460</v>
      </c>
    </row>
    <row r="28" spans="1:8" x14ac:dyDescent="0.2">
      <c r="A28" s="4" t="s">
        <v>322</v>
      </c>
      <c r="B28" s="4">
        <f>VLOOKUP(A28,[1]all!$1:$1048576,5,0)</f>
        <v>0.46647227858234103</v>
      </c>
      <c r="C28" s="4">
        <f>VLOOKUP(A28,[1]all!$1:$1048576,7,0)</f>
        <v>-1.10013674744403</v>
      </c>
      <c r="D28" s="4" t="str">
        <f>VLOOKUP(A28,[1]all!$1:$1048576,10,0)</f>
        <v>Down</v>
      </c>
      <c r="E28" s="4" t="str">
        <f>VLOOKUP(A28,[1]all!$1:$1048576,11,0)</f>
        <v>DET2</v>
      </c>
      <c r="F28" s="4" t="str">
        <f>VLOOKUP(A28,[1]all!$1:$1048576,12,0)</f>
        <v>Os07g0162100 [Oryza sativa Japonica Group]</v>
      </c>
      <c r="G28" s="4" t="str">
        <f>VLOOKUP(A28,[1]all!$1:$1048576,14,0)</f>
        <v>3-oxo-5-alpha-steroid 4-dehydrogenase activity|cytoplasm|integral component of membrane|brassinosteroid biosynthetic process|cholestenone 5-alpha-reductase activity|progesterone 5-alpha-reductase activity|oxidation-reduction process|seed trichome initiation|seed trichome elongation</v>
      </c>
      <c r="H28" s="4">
        <f>VLOOKUP(A28,[1]all!$1:$1048576,15,0)</f>
        <v>0</v>
      </c>
    </row>
    <row r="29" spans="1:8" x14ac:dyDescent="0.2">
      <c r="A29" s="4" t="s">
        <v>323</v>
      </c>
      <c r="B29" s="4">
        <f>VLOOKUP(A29,[1]all!$1:$1048576,5,0)</f>
        <v>9.8825225659065907</v>
      </c>
      <c r="C29" s="4">
        <f>VLOOKUP(A29,[1]all!$1:$1048576,7,0)</f>
        <v>3.30487934432107</v>
      </c>
      <c r="D29" s="4" t="str">
        <f>VLOOKUP(A29,[1]all!$1:$1048576,10,0)</f>
        <v>Up</v>
      </c>
      <c r="E29" s="4" t="str">
        <f>VLOOKUP(A29,[1]all!$1:$1048576,11,0)</f>
        <v>CYP724B1; Synonyms=D11; Os04g0469800, LOC_Os04g39430; OsJ_15129 {ECO:0000312|EMBL:EEE61161.1}, OSJNBa0016O02.25</v>
      </c>
      <c r="F29" s="4" t="str">
        <f>VLOOKUP(A29,[1]all!$1:$1048576,12,0)</f>
        <v>cytochrome P450 724B1 [Oryza sativa Japonica Group]</v>
      </c>
      <c r="G29" s="4" t="str">
        <f>VLOOKUP(A29,[1]all!$1:$1048576,14,0)</f>
        <v>monooxygenase activity|cell|iron ion transport|cellular iron ion homeostasis|multicellular organism development|ferric iron binding|skotomorphogenesis|brassinosteroid homeostasis|integral component of membrane|sterol metabolic process|brassinosteroid biosynthetic process|oxidoreductase activity, acting on paired donors, with incorporation or reduction of molecular oxygen|heme binding|oxidation-reduction process</v>
      </c>
      <c r="H29" s="4" t="str">
        <f>VLOOKUP(A29,[1]all!$1:$1048576,15,0)</f>
        <v>ko00905</v>
      </c>
    </row>
    <row r="30" spans="1:8" x14ac:dyDescent="0.2">
      <c r="A30" s="4" t="s">
        <v>324</v>
      </c>
      <c r="B30" s="4">
        <f>VLOOKUP(A30,[1]all!$1:$1048576,5,0)</f>
        <v>2.4163221164995199</v>
      </c>
      <c r="C30" s="4">
        <f>VLOOKUP(A30,[1]all!$1:$1048576,7,0)</f>
        <v>1.27281279112812</v>
      </c>
      <c r="D30" s="4" t="str">
        <f>VLOOKUP(A30,[1]all!$1:$1048576,10,0)</f>
        <v>Up</v>
      </c>
      <c r="E30" s="4" t="str">
        <f>VLOOKUP(A30,[1]all!$1:$1048576,11,0)</f>
        <v>CYP724B1; Synonyms=D11; Os04g0469800, LOC_Os04g39430; OsJ_15129 {ECO:0000312|EMBL:EEE61161.1}, OSJNBa0016O02.25</v>
      </c>
      <c r="F30" s="4" t="str">
        <f>VLOOKUP(A30,[1]all!$1:$1048576,12,0)</f>
        <v>RecName: Full=Cytochrome P450 724B1; AltName: Full=Dwarf protein 11; AltName: Full=OsDWARF11</v>
      </c>
      <c r="G30" s="4" t="str">
        <f>VLOOKUP(A30,[1]all!$1:$1048576,14,0)</f>
        <v>monooxygenase activity|cell|iron ion transport|cellular iron ion homeostasis|multicellular organism development|ferric iron binding|skotomorphogenesis|brassinosteroid homeostasis|integral component of membrane|sterol metabolic process|brassinosteroid biosynthetic process|oxidoreductase activity, acting on paired donors, with incorporation or reduction of molecular oxygen|heme binding|oxidation-reduction process</v>
      </c>
      <c r="H30" s="4" t="str">
        <f>VLOOKUP(A30,[1]all!$1:$1048576,15,0)</f>
        <v>ko00905</v>
      </c>
    </row>
    <row r="31" spans="1:8" x14ac:dyDescent="0.2">
      <c r="A31" s="4" t="s">
        <v>325</v>
      </c>
      <c r="B31" s="4">
        <f>VLOOKUP(A31,[1]all!$1:$1048576,5,0)</f>
        <v>0.31952098296904902</v>
      </c>
      <c r="C31" s="4">
        <f>VLOOKUP(A31,[1]all!$1:$1048576,7,0)</f>
        <v>-1.6460174187029299</v>
      </c>
      <c r="D31" s="4" t="str">
        <f>VLOOKUP(A31,[1]all!$1:$1048576,10,0)</f>
        <v>Down</v>
      </c>
      <c r="E31" s="4" t="str">
        <f>VLOOKUP(A31,[1]all!$1:$1048576,11,0)</f>
        <v>CYP734A6; Os01g0388000, LOC_Os01g29150; OSJNBb0008D07.26</v>
      </c>
      <c r="F31" s="4" t="str">
        <f>VLOOKUP(A31,[1]all!$1:$1048576,12,0)</f>
        <v>cytochrome P450 734A6 [Setaria italica]</v>
      </c>
      <c r="G31" s="4" t="str">
        <f>VLOOKUP(A31,[1]all!$1:$1048576,14,0)</f>
        <v>monooxygenase activity|iron ion binding|brassinosteroid homeostasis|integral component of membrane|brassinosteroid metabolic process|oxidoreductase activity, acting on paired donors, with incorporation or reduction of molecular oxygen|heme binding|regulation of growth</v>
      </c>
      <c r="H31" s="4" t="str">
        <f>VLOOKUP(A31,[1]all!$1:$1048576,15,0)</f>
        <v>ko00905</v>
      </c>
    </row>
    <row r="32" spans="1:8" x14ac:dyDescent="0.2">
      <c r="A32" s="4" t="s">
        <v>326</v>
      </c>
      <c r="B32" s="4">
        <f>VLOOKUP(A32,[1]all!$1:$1048576,5,0)</f>
        <v>4.9917355110518202E-2</v>
      </c>
      <c r="C32" s="4">
        <f>VLOOKUP(A32,[1]all!$1:$1048576,7,0)</f>
        <v>-4.3243146952786402</v>
      </c>
      <c r="D32" s="4" t="str">
        <f>VLOOKUP(A32,[1]all!$1:$1048576,10,0)</f>
        <v>Down</v>
      </c>
      <c r="E32" s="4" t="str">
        <f>VLOOKUP(A32,[1]all!$1:$1048576,11,0)</f>
        <v>SOT15; Synonyms=ST2A; At5g07010; MOJ9.18</v>
      </c>
      <c r="F32" s="4" t="str">
        <f>VLOOKUP(A32,[1]all!$1:$1048576,12,0)</f>
        <v>PREDICTED: LOW QUALITY PROTEIN: cytosolic sulfotransferase 17 [Oryza brachyantha]</v>
      </c>
      <c r="G32" s="4" t="str">
        <f>VLOOKUP(A32,[1]all!$1:$1048576,14,0)</f>
        <v>cytoplasm|jasmonic acid metabolic process|response to jasmonic acid|hydroxyjasmonate sulfotransferase activity</v>
      </c>
      <c r="H32" s="4">
        <f>VLOOKUP(A32,[1]all!$1:$1048576,15,0)</f>
        <v>0</v>
      </c>
    </row>
    <row r="33" spans="1:8" x14ac:dyDescent="0.2">
      <c r="A33" s="4" t="s">
        <v>327</v>
      </c>
      <c r="B33" s="4">
        <f>VLOOKUP(A33,[1]all!$1:$1048576,5,0)</f>
        <v>0.338479706245712</v>
      </c>
      <c r="C33" s="4">
        <f>VLOOKUP(A33,[1]all!$1:$1048576,7,0)</f>
        <v>-1.5628587561427301</v>
      </c>
      <c r="D33" s="4" t="str">
        <f>VLOOKUP(A33,[1]all!$1:$1048576,10,0)</f>
        <v>Down</v>
      </c>
      <c r="E33" s="4">
        <f>VLOOKUP(A33,[1]all!$1:$1048576,11,0)</f>
        <v>0</v>
      </c>
      <c r="F33" s="4" t="str">
        <f>VLOOKUP(A33,[1]all!$1:$1048576,12,0)</f>
        <v>Putative Squalene monooxygenase [Oryza sativa Japonica Group]</v>
      </c>
      <c r="G33" s="4" t="str">
        <f>VLOOKUP(A33,[1]all!$1:$1048576,14,0)</f>
        <v>squalene monooxygenase activity|integral component of membrane|flavin adenine dinucleotide binding</v>
      </c>
      <c r="H33" s="4" t="str">
        <f>VLOOKUP(A33,[1]all!$1:$1048576,15,0)</f>
        <v>ko00909,ko00100</v>
      </c>
    </row>
    <row r="34" spans="1:8" x14ac:dyDescent="0.2">
      <c r="A34" s="4" t="s">
        <v>328</v>
      </c>
      <c r="B34" s="4">
        <f>VLOOKUP(A34,[1]all!$1:$1048576,5,0)</f>
        <v>3.1918836035495701</v>
      </c>
      <c r="C34" s="4">
        <f>VLOOKUP(A34,[1]all!$1:$1048576,7,0)</f>
        <v>1.6744080426493599</v>
      </c>
      <c r="D34" s="4" t="str">
        <f>VLOOKUP(A34,[1]all!$1:$1048576,10,0)</f>
        <v>Up</v>
      </c>
      <c r="E34" s="4" t="str">
        <f>VLOOKUP(A34,[1]all!$1:$1048576,11,0)</f>
        <v>BZR3; Os06g0552300, LOC_Os06g35900; P0427B07.9</v>
      </c>
      <c r="F34" s="4" t="str">
        <f>VLOOKUP(A34,[1]all!$1:$1048576,12,0)</f>
        <v>hypothetical protein C2845_PM09G15720 [Panicum miliaceum]</v>
      </c>
      <c r="G34" s="4" t="str">
        <f>VLOOKUP(A34,[1]all!$1:$1048576,14,0)</f>
        <v>DNA binding|DNA-binding transcription factor activity|transcription, DNA-templated|brassinosteroid mediated signaling pathway|regulation of growth</v>
      </c>
      <c r="H34" s="4">
        <f>VLOOKUP(A34,[1]all!$1:$1048576,15,0)</f>
        <v>0</v>
      </c>
    </row>
    <row r="35" spans="1:8" x14ac:dyDescent="0.2">
      <c r="A35" s="4" t="s">
        <v>329</v>
      </c>
      <c r="B35" s="4">
        <f>VLOOKUP(A35,[1]all!$1:$1048576,5,0)</f>
        <v>0.228797574715254</v>
      </c>
      <c r="C35" s="4">
        <f>VLOOKUP(A35,[1]all!$1:$1048576,7,0)</f>
        <v>-2.1278563354494699</v>
      </c>
      <c r="D35" s="4" t="str">
        <f>VLOOKUP(A35,[1]all!$1:$1048576,10,0)</f>
        <v>Down</v>
      </c>
      <c r="E35" s="4" t="str">
        <f>VLOOKUP(A35,[1]all!$1:$1048576,11,0)</f>
        <v>SCPL24; Synonyms=BRS1; At4g30610; F17I23.50</v>
      </c>
      <c r="F35" s="4" t="str">
        <f>VLOOKUP(A35,[1]all!$1:$1048576,12,0)</f>
        <v>hypothetical protein OsI_09265 [Oryza sativa Indica Group]</v>
      </c>
      <c r="G35" s="4" t="str">
        <f>VLOOKUP(A35,[1]all!$1:$1048576,14,0)</f>
        <v>serine-type carboxypeptidase activity|extracellular space|proteolysis|brassinosteroid mediated signaling pathway|proteolysis involved in cellular protein catabolic process</v>
      </c>
      <c r="H35" s="4">
        <f>VLOOKUP(A35,[1]all!$1:$1048576,15,0)</f>
        <v>0</v>
      </c>
    </row>
  </sheetData>
  <mergeCells count="2048">
    <mergeCell ref="AO1:AV1"/>
    <mergeCell ref="AW1:BD1"/>
    <mergeCell ref="BE1:BL1"/>
    <mergeCell ref="BM1:BT1"/>
    <mergeCell ref="BU1:CB1"/>
    <mergeCell ref="CC1:CJ1"/>
    <mergeCell ref="A1:H1"/>
    <mergeCell ref="I1:P1"/>
    <mergeCell ref="Q1:X1"/>
    <mergeCell ref="Y1:AF1"/>
    <mergeCell ref="AG1:AN1"/>
    <mergeCell ref="GC1:GJ1"/>
    <mergeCell ref="GK1:GR1"/>
    <mergeCell ref="GS1:GZ1"/>
    <mergeCell ref="HA1:HH1"/>
    <mergeCell ref="HI1:HP1"/>
    <mergeCell ref="HQ1:HX1"/>
    <mergeCell ref="EG1:EN1"/>
    <mergeCell ref="EO1:EV1"/>
    <mergeCell ref="EW1:FD1"/>
    <mergeCell ref="FE1:FL1"/>
    <mergeCell ref="FM1:FT1"/>
    <mergeCell ref="FU1:GB1"/>
    <mergeCell ref="CK1:CR1"/>
    <mergeCell ref="CS1:CZ1"/>
    <mergeCell ref="DA1:DH1"/>
    <mergeCell ref="DI1:DP1"/>
    <mergeCell ref="DQ1:DX1"/>
    <mergeCell ref="DY1:EF1"/>
    <mergeCell ref="LQ1:LX1"/>
    <mergeCell ref="LY1:MF1"/>
    <mergeCell ref="MG1:MN1"/>
    <mergeCell ref="MO1:MV1"/>
    <mergeCell ref="MW1:ND1"/>
    <mergeCell ref="NE1:NL1"/>
    <mergeCell ref="JU1:KB1"/>
    <mergeCell ref="KC1:KJ1"/>
    <mergeCell ref="KK1:KR1"/>
    <mergeCell ref="KS1:KZ1"/>
    <mergeCell ref="LA1:LH1"/>
    <mergeCell ref="LI1:LP1"/>
    <mergeCell ref="HY1:IF1"/>
    <mergeCell ref="IG1:IN1"/>
    <mergeCell ref="IO1:IV1"/>
    <mergeCell ref="IW1:JD1"/>
    <mergeCell ref="JE1:JL1"/>
    <mergeCell ref="JM1:JT1"/>
    <mergeCell ref="RE1:RL1"/>
    <mergeCell ref="RM1:RT1"/>
    <mergeCell ref="RU1:SB1"/>
    <mergeCell ref="SC1:SJ1"/>
    <mergeCell ref="SK1:SR1"/>
    <mergeCell ref="SS1:SZ1"/>
    <mergeCell ref="PI1:PP1"/>
    <mergeCell ref="PQ1:PX1"/>
    <mergeCell ref="PY1:QF1"/>
    <mergeCell ref="QG1:QN1"/>
    <mergeCell ref="QO1:QV1"/>
    <mergeCell ref="QW1:RD1"/>
    <mergeCell ref="NM1:NT1"/>
    <mergeCell ref="NU1:OB1"/>
    <mergeCell ref="OC1:OJ1"/>
    <mergeCell ref="OK1:OR1"/>
    <mergeCell ref="OS1:OZ1"/>
    <mergeCell ref="PA1:PH1"/>
    <mergeCell ref="WS1:WZ1"/>
    <mergeCell ref="XA1:XH1"/>
    <mergeCell ref="XI1:XP1"/>
    <mergeCell ref="XQ1:XX1"/>
    <mergeCell ref="XY1:YF1"/>
    <mergeCell ref="YG1:YN1"/>
    <mergeCell ref="UW1:VD1"/>
    <mergeCell ref="VE1:VL1"/>
    <mergeCell ref="VM1:VT1"/>
    <mergeCell ref="VU1:WB1"/>
    <mergeCell ref="WC1:WJ1"/>
    <mergeCell ref="WK1:WR1"/>
    <mergeCell ref="TA1:TH1"/>
    <mergeCell ref="TI1:TP1"/>
    <mergeCell ref="TQ1:TX1"/>
    <mergeCell ref="TY1:UF1"/>
    <mergeCell ref="UG1:UN1"/>
    <mergeCell ref="UO1:UV1"/>
    <mergeCell ref="ACG1:ACN1"/>
    <mergeCell ref="ACO1:ACV1"/>
    <mergeCell ref="ACW1:ADD1"/>
    <mergeCell ref="ADE1:ADL1"/>
    <mergeCell ref="ADM1:ADT1"/>
    <mergeCell ref="ADU1:AEB1"/>
    <mergeCell ref="AAK1:AAR1"/>
    <mergeCell ref="AAS1:AAZ1"/>
    <mergeCell ref="ABA1:ABH1"/>
    <mergeCell ref="ABI1:ABP1"/>
    <mergeCell ref="ABQ1:ABX1"/>
    <mergeCell ref="ABY1:ACF1"/>
    <mergeCell ref="YO1:YV1"/>
    <mergeCell ref="YW1:ZD1"/>
    <mergeCell ref="ZE1:ZL1"/>
    <mergeCell ref="ZM1:ZT1"/>
    <mergeCell ref="ZU1:AAB1"/>
    <mergeCell ref="AAC1:AAJ1"/>
    <mergeCell ref="AHU1:AIB1"/>
    <mergeCell ref="AIC1:AIJ1"/>
    <mergeCell ref="AIK1:AIR1"/>
    <mergeCell ref="AIS1:AIZ1"/>
    <mergeCell ref="AJA1:AJH1"/>
    <mergeCell ref="AJI1:AJP1"/>
    <mergeCell ref="AFY1:AGF1"/>
    <mergeCell ref="AGG1:AGN1"/>
    <mergeCell ref="AGO1:AGV1"/>
    <mergeCell ref="AGW1:AHD1"/>
    <mergeCell ref="AHE1:AHL1"/>
    <mergeCell ref="AHM1:AHT1"/>
    <mergeCell ref="AEC1:AEJ1"/>
    <mergeCell ref="AEK1:AER1"/>
    <mergeCell ref="AES1:AEZ1"/>
    <mergeCell ref="AFA1:AFH1"/>
    <mergeCell ref="AFI1:AFP1"/>
    <mergeCell ref="AFQ1:AFX1"/>
    <mergeCell ref="ANI1:ANP1"/>
    <mergeCell ref="ANQ1:ANX1"/>
    <mergeCell ref="ANY1:AOF1"/>
    <mergeCell ref="AOG1:AON1"/>
    <mergeCell ref="AOO1:AOV1"/>
    <mergeCell ref="AOW1:APD1"/>
    <mergeCell ref="ALM1:ALT1"/>
    <mergeCell ref="ALU1:AMB1"/>
    <mergeCell ref="AMC1:AMJ1"/>
    <mergeCell ref="AMK1:AMR1"/>
    <mergeCell ref="AMS1:AMZ1"/>
    <mergeCell ref="ANA1:ANH1"/>
    <mergeCell ref="AJQ1:AJX1"/>
    <mergeCell ref="AJY1:AKF1"/>
    <mergeCell ref="AKG1:AKN1"/>
    <mergeCell ref="AKO1:AKV1"/>
    <mergeCell ref="AKW1:ALD1"/>
    <mergeCell ref="ALE1:ALL1"/>
    <mergeCell ref="ASW1:ATD1"/>
    <mergeCell ref="ATE1:ATL1"/>
    <mergeCell ref="ATM1:ATT1"/>
    <mergeCell ref="ATU1:AUB1"/>
    <mergeCell ref="AUC1:AUJ1"/>
    <mergeCell ref="AUK1:AUR1"/>
    <mergeCell ref="ARA1:ARH1"/>
    <mergeCell ref="ARI1:ARP1"/>
    <mergeCell ref="ARQ1:ARX1"/>
    <mergeCell ref="ARY1:ASF1"/>
    <mergeCell ref="ASG1:ASN1"/>
    <mergeCell ref="ASO1:ASV1"/>
    <mergeCell ref="APE1:APL1"/>
    <mergeCell ref="APM1:APT1"/>
    <mergeCell ref="APU1:AQB1"/>
    <mergeCell ref="AQC1:AQJ1"/>
    <mergeCell ref="AQK1:AQR1"/>
    <mergeCell ref="AQS1:AQZ1"/>
    <mergeCell ref="AYK1:AYR1"/>
    <mergeCell ref="AYS1:AYZ1"/>
    <mergeCell ref="AZA1:AZH1"/>
    <mergeCell ref="AZI1:AZP1"/>
    <mergeCell ref="AZQ1:AZX1"/>
    <mergeCell ref="AZY1:BAF1"/>
    <mergeCell ref="AWO1:AWV1"/>
    <mergeCell ref="AWW1:AXD1"/>
    <mergeCell ref="AXE1:AXL1"/>
    <mergeCell ref="AXM1:AXT1"/>
    <mergeCell ref="AXU1:AYB1"/>
    <mergeCell ref="AYC1:AYJ1"/>
    <mergeCell ref="AUS1:AUZ1"/>
    <mergeCell ref="AVA1:AVH1"/>
    <mergeCell ref="AVI1:AVP1"/>
    <mergeCell ref="AVQ1:AVX1"/>
    <mergeCell ref="AVY1:AWF1"/>
    <mergeCell ref="AWG1:AWN1"/>
    <mergeCell ref="BDY1:BEF1"/>
    <mergeCell ref="BEG1:BEN1"/>
    <mergeCell ref="BEO1:BEV1"/>
    <mergeCell ref="BEW1:BFD1"/>
    <mergeCell ref="BFE1:BFL1"/>
    <mergeCell ref="BFM1:BFT1"/>
    <mergeCell ref="BCC1:BCJ1"/>
    <mergeCell ref="BCK1:BCR1"/>
    <mergeCell ref="BCS1:BCZ1"/>
    <mergeCell ref="BDA1:BDH1"/>
    <mergeCell ref="BDI1:BDP1"/>
    <mergeCell ref="BDQ1:BDX1"/>
    <mergeCell ref="BAG1:BAN1"/>
    <mergeCell ref="BAO1:BAV1"/>
    <mergeCell ref="BAW1:BBD1"/>
    <mergeCell ref="BBE1:BBL1"/>
    <mergeCell ref="BBM1:BBT1"/>
    <mergeCell ref="BBU1:BCB1"/>
    <mergeCell ref="BJM1:BJT1"/>
    <mergeCell ref="BJU1:BKB1"/>
    <mergeCell ref="BKC1:BKJ1"/>
    <mergeCell ref="BKK1:BKR1"/>
    <mergeCell ref="BKS1:BKZ1"/>
    <mergeCell ref="BLA1:BLH1"/>
    <mergeCell ref="BHQ1:BHX1"/>
    <mergeCell ref="BHY1:BIF1"/>
    <mergeCell ref="BIG1:BIN1"/>
    <mergeCell ref="BIO1:BIV1"/>
    <mergeCell ref="BIW1:BJD1"/>
    <mergeCell ref="BJE1:BJL1"/>
    <mergeCell ref="BFU1:BGB1"/>
    <mergeCell ref="BGC1:BGJ1"/>
    <mergeCell ref="BGK1:BGR1"/>
    <mergeCell ref="BGS1:BGZ1"/>
    <mergeCell ref="BHA1:BHH1"/>
    <mergeCell ref="BHI1:BHP1"/>
    <mergeCell ref="BPA1:BPH1"/>
    <mergeCell ref="BPI1:BPP1"/>
    <mergeCell ref="BPQ1:BPX1"/>
    <mergeCell ref="BPY1:BQF1"/>
    <mergeCell ref="BQG1:BQN1"/>
    <mergeCell ref="BQO1:BQV1"/>
    <mergeCell ref="BNE1:BNL1"/>
    <mergeCell ref="BNM1:BNT1"/>
    <mergeCell ref="BNU1:BOB1"/>
    <mergeCell ref="BOC1:BOJ1"/>
    <mergeCell ref="BOK1:BOR1"/>
    <mergeCell ref="BOS1:BOZ1"/>
    <mergeCell ref="BLI1:BLP1"/>
    <mergeCell ref="BLQ1:BLX1"/>
    <mergeCell ref="BLY1:BMF1"/>
    <mergeCell ref="BMG1:BMN1"/>
    <mergeCell ref="BMO1:BMV1"/>
    <mergeCell ref="BMW1:BND1"/>
    <mergeCell ref="BUO1:BUV1"/>
    <mergeCell ref="BUW1:BVD1"/>
    <mergeCell ref="BVE1:BVL1"/>
    <mergeCell ref="BVM1:BVT1"/>
    <mergeCell ref="BVU1:BWB1"/>
    <mergeCell ref="BWC1:BWJ1"/>
    <mergeCell ref="BSS1:BSZ1"/>
    <mergeCell ref="BTA1:BTH1"/>
    <mergeCell ref="BTI1:BTP1"/>
    <mergeCell ref="BTQ1:BTX1"/>
    <mergeCell ref="BTY1:BUF1"/>
    <mergeCell ref="BUG1:BUN1"/>
    <mergeCell ref="BQW1:BRD1"/>
    <mergeCell ref="BRE1:BRL1"/>
    <mergeCell ref="BRM1:BRT1"/>
    <mergeCell ref="BRU1:BSB1"/>
    <mergeCell ref="BSC1:BSJ1"/>
    <mergeCell ref="BSK1:BSR1"/>
    <mergeCell ref="CAC1:CAJ1"/>
    <mergeCell ref="CAK1:CAR1"/>
    <mergeCell ref="CAS1:CAZ1"/>
    <mergeCell ref="CBA1:CBH1"/>
    <mergeCell ref="CBI1:CBP1"/>
    <mergeCell ref="CBQ1:CBX1"/>
    <mergeCell ref="BYG1:BYN1"/>
    <mergeCell ref="BYO1:BYV1"/>
    <mergeCell ref="BYW1:BZD1"/>
    <mergeCell ref="BZE1:BZL1"/>
    <mergeCell ref="BZM1:BZT1"/>
    <mergeCell ref="BZU1:CAB1"/>
    <mergeCell ref="BWK1:BWR1"/>
    <mergeCell ref="BWS1:BWZ1"/>
    <mergeCell ref="BXA1:BXH1"/>
    <mergeCell ref="BXI1:BXP1"/>
    <mergeCell ref="BXQ1:BXX1"/>
    <mergeCell ref="BXY1:BYF1"/>
    <mergeCell ref="CFQ1:CFX1"/>
    <mergeCell ref="CFY1:CGF1"/>
    <mergeCell ref="CGG1:CGN1"/>
    <mergeCell ref="CGO1:CGV1"/>
    <mergeCell ref="CGW1:CHD1"/>
    <mergeCell ref="CHE1:CHL1"/>
    <mergeCell ref="CDU1:CEB1"/>
    <mergeCell ref="CEC1:CEJ1"/>
    <mergeCell ref="CEK1:CER1"/>
    <mergeCell ref="CES1:CEZ1"/>
    <mergeCell ref="CFA1:CFH1"/>
    <mergeCell ref="CFI1:CFP1"/>
    <mergeCell ref="CBY1:CCF1"/>
    <mergeCell ref="CCG1:CCN1"/>
    <mergeCell ref="CCO1:CCV1"/>
    <mergeCell ref="CCW1:CDD1"/>
    <mergeCell ref="CDE1:CDL1"/>
    <mergeCell ref="CDM1:CDT1"/>
    <mergeCell ref="CLE1:CLL1"/>
    <mergeCell ref="CLM1:CLT1"/>
    <mergeCell ref="CLU1:CMB1"/>
    <mergeCell ref="CMC1:CMJ1"/>
    <mergeCell ref="CMK1:CMR1"/>
    <mergeCell ref="CMS1:CMZ1"/>
    <mergeCell ref="CJI1:CJP1"/>
    <mergeCell ref="CJQ1:CJX1"/>
    <mergeCell ref="CJY1:CKF1"/>
    <mergeCell ref="CKG1:CKN1"/>
    <mergeCell ref="CKO1:CKV1"/>
    <mergeCell ref="CKW1:CLD1"/>
    <mergeCell ref="CHM1:CHT1"/>
    <mergeCell ref="CHU1:CIB1"/>
    <mergeCell ref="CIC1:CIJ1"/>
    <mergeCell ref="CIK1:CIR1"/>
    <mergeCell ref="CIS1:CIZ1"/>
    <mergeCell ref="CJA1:CJH1"/>
    <mergeCell ref="CQS1:CQZ1"/>
    <mergeCell ref="CRA1:CRH1"/>
    <mergeCell ref="CRI1:CRP1"/>
    <mergeCell ref="CRQ1:CRX1"/>
    <mergeCell ref="CRY1:CSF1"/>
    <mergeCell ref="CSG1:CSN1"/>
    <mergeCell ref="COW1:CPD1"/>
    <mergeCell ref="CPE1:CPL1"/>
    <mergeCell ref="CPM1:CPT1"/>
    <mergeCell ref="CPU1:CQB1"/>
    <mergeCell ref="CQC1:CQJ1"/>
    <mergeCell ref="CQK1:CQR1"/>
    <mergeCell ref="CNA1:CNH1"/>
    <mergeCell ref="CNI1:CNP1"/>
    <mergeCell ref="CNQ1:CNX1"/>
    <mergeCell ref="CNY1:COF1"/>
    <mergeCell ref="COG1:CON1"/>
    <mergeCell ref="COO1:COV1"/>
    <mergeCell ref="CWG1:CWN1"/>
    <mergeCell ref="CWO1:CWV1"/>
    <mergeCell ref="CWW1:CXD1"/>
    <mergeCell ref="CXE1:CXL1"/>
    <mergeCell ref="CXM1:CXT1"/>
    <mergeCell ref="CXU1:CYB1"/>
    <mergeCell ref="CUK1:CUR1"/>
    <mergeCell ref="CUS1:CUZ1"/>
    <mergeCell ref="CVA1:CVH1"/>
    <mergeCell ref="CVI1:CVP1"/>
    <mergeCell ref="CVQ1:CVX1"/>
    <mergeCell ref="CVY1:CWF1"/>
    <mergeCell ref="CSO1:CSV1"/>
    <mergeCell ref="CSW1:CTD1"/>
    <mergeCell ref="CTE1:CTL1"/>
    <mergeCell ref="CTM1:CTT1"/>
    <mergeCell ref="CTU1:CUB1"/>
    <mergeCell ref="CUC1:CUJ1"/>
    <mergeCell ref="DBU1:DCB1"/>
    <mergeCell ref="DCC1:DCJ1"/>
    <mergeCell ref="DCK1:DCR1"/>
    <mergeCell ref="DCS1:DCZ1"/>
    <mergeCell ref="DDA1:DDH1"/>
    <mergeCell ref="DDI1:DDP1"/>
    <mergeCell ref="CZY1:DAF1"/>
    <mergeCell ref="DAG1:DAN1"/>
    <mergeCell ref="DAO1:DAV1"/>
    <mergeCell ref="DAW1:DBD1"/>
    <mergeCell ref="DBE1:DBL1"/>
    <mergeCell ref="DBM1:DBT1"/>
    <mergeCell ref="CYC1:CYJ1"/>
    <mergeCell ref="CYK1:CYR1"/>
    <mergeCell ref="CYS1:CYZ1"/>
    <mergeCell ref="CZA1:CZH1"/>
    <mergeCell ref="CZI1:CZP1"/>
    <mergeCell ref="CZQ1:CZX1"/>
    <mergeCell ref="DHI1:DHP1"/>
    <mergeCell ref="DHQ1:DHX1"/>
    <mergeCell ref="DHY1:DIF1"/>
    <mergeCell ref="DIG1:DIN1"/>
    <mergeCell ref="DIO1:DIV1"/>
    <mergeCell ref="DIW1:DJD1"/>
    <mergeCell ref="DFM1:DFT1"/>
    <mergeCell ref="DFU1:DGB1"/>
    <mergeCell ref="DGC1:DGJ1"/>
    <mergeCell ref="DGK1:DGR1"/>
    <mergeCell ref="DGS1:DGZ1"/>
    <mergeCell ref="DHA1:DHH1"/>
    <mergeCell ref="DDQ1:DDX1"/>
    <mergeCell ref="DDY1:DEF1"/>
    <mergeCell ref="DEG1:DEN1"/>
    <mergeCell ref="DEO1:DEV1"/>
    <mergeCell ref="DEW1:DFD1"/>
    <mergeCell ref="DFE1:DFL1"/>
    <mergeCell ref="DMW1:DND1"/>
    <mergeCell ref="DNE1:DNL1"/>
    <mergeCell ref="DNM1:DNT1"/>
    <mergeCell ref="DNU1:DOB1"/>
    <mergeCell ref="DOC1:DOJ1"/>
    <mergeCell ref="DOK1:DOR1"/>
    <mergeCell ref="DLA1:DLH1"/>
    <mergeCell ref="DLI1:DLP1"/>
    <mergeCell ref="DLQ1:DLX1"/>
    <mergeCell ref="DLY1:DMF1"/>
    <mergeCell ref="DMG1:DMN1"/>
    <mergeCell ref="DMO1:DMV1"/>
    <mergeCell ref="DJE1:DJL1"/>
    <mergeCell ref="DJM1:DJT1"/>
    <mergeCell ref="DJU1:DKB1"/>
    <mergeCell ref="DKC1:DKJ1"/>
    <mergeCell ref="DKK1:DKR1"/>
    <mergeCell ref="DKS1:DKZ1"/>
    <mergeCell ref="DSK1:DSR1"/>
    <mergeCell ref="DSS1:DSZ1"/>
    <mergeCell ref="DTA1:DTH1"/>
    <mergeCell ref="DTI1:DTP1"/>
    <mergeCell ref="DTQ1:DTX1"/>
    <mergeCell ref="DTY1:DUF1"/>
    <mergeCell ref="DQO1:DQV1"/>
    <mergeCell ref="DQW1:DRD1"/>
    <mergeCell ref="DRE1:DRL1"/>
    <mergeCell ref="DRM1:DRT1"/>
    <mergeCell ref="DRU1:DSB1"/>
    <mergeCell ref="DSC1:DSJ1"/>
    <mergeCell ref="DOS1:DOZ1"/>
    <mergeCell ref="DPA1:DPH1"/>
    <mergeCell ref="DPI1:DPP1"/>
    <mergeCell ref="DPQ1:DPX1"/>
    <mergeCell ref="DPY1:DQF1"/>
    <mergeCell ref="DQG1:DQN1"/>
    <mergeCell ref="DXY1:DYF1"/>
    <mergeCell ref="DYG1:DYN1"/>
    <mergeCell ref="DYO1:DYV1"/>
    <mergeCell ref="DYW1:DZD1"/>
    <mergeCell ref="DZE1:DZL1"/>
    <mergeCell ref="DZM1:DZT1"/>
    <mergeCell ref="DWC1:DWJ1"/>
    <mergeCell ref="DWK1:DWR1"/>
    <mergeCell ref="DWS1:DWZ1"/>
    <mergeCell ref="DXA1:DXH1"/>
    <mergeCell ref="DXI1:DXP1"/>
    <mergeCell ref="DXQ1:DXX1"/>
    <mergeCell ref="DUG1:DUN1"/>
    <mergeCell ref="DUO1:DUV1"/>
    <mergeCell ref="DUW1:DVD1"/>
    <mergeCell ref="DVE1:DVL1"/>
    <mergeCell ref="DVM1:DVT1"/>
    <mergeCell ref="DVU1:DWB1"/>
    <mergeCell ref="EDM1:EDT1"/>
    <mergeCell ref="EDU1:EEB1"/>
    <mergeCell ref="EEC1:EEJ1"/>
    <mergeCell ref="EEK1:EER1"/>
    <mergeCell ref="EES1:EEZ1"/>
    <mergeCell ref="EFA1:EFH1"/>
    <mergeCell ref="EBQ1:EBX1"/>
    <mergeCell ref="EBY1:ECF1"/>
    <mergeCell ref="ECG1:ECN1"/>
    <mergeCell ref="ECO1:ECV1"/>
    <mergeCell ref="ECW1:EDD1"/>
    <mergeCell ref="EDE1:EDL1"/>
    <mergeCell ref="DZU1:EAB1"/>
    <mergeCell ref="EAC1:EAJ1"/>
    <mergeCell ref="EAK1:EAR1"/>
    <mergeCell ref="EAS1:EAZ1"/>
    <mergeCell ref="EBA1:EBH1"/>
    <mergeCell ref="EBI1:EBP1"/>
    <mergeCell ref="EJA1:EJH1"/>
    <mergeCell ref="EJI1:EJP1"/>
    <mergeCell ref="EJQ1:EJX1"/>
    <mergeCell ref="EJY1:EKF1"/>
    <mergeCell ref="EKG1:EKN1"/>
    <mergeCell ref="EKO1:EKV1"/>
    <mergeCell ref="EHE1:EHL1"/>
    <mergeCell ref="EHM1:EHT1"/>
    <mergeCell ref="EHU1:EIB1"/>
    <mergeCell ref="EIC1:EIJ1"/>
    <mergeCell ref="EIK1:EIR1"/>
    <mergeCell ref="EIS1:EIZ1"/>
    <mergeCell ref="EFI1:EFP1"/>
    <mergeCell ref="EFQ1:EFX1"/>
    <mergeCell ref="EFY1:EGF1"/>
    <mergeCell ref="EGG1:EGN1"/>
    <mergeCell ref="EGO1:EGV1"/>
    <mergeCell ref="EGW1:EHD1"/>
    <mergeCell ref="EOO1:EOV1"/>
    <mergeCell ref="EOW1:EPD1"/>
    <mergeCell ref="EPE1:EPL1"/>
    <mergeCell ref="EPM1:EPT1"/>
    <mergeCell ref="EPU1:EQB1"/>
    <mergeCell ref="EQC1:EQJ1"/>
    <mergeCell ref="EMS1:EMZ1"/>
    <mergeCell ref="ENA1:ENH1"/>
    <mergeCell ref="ENI1:ENP1"/>
    <mergeCell ref="ENQ1:ENX1"/>
    <mergeCell ref="ENY1:EOF1"/>
    <mergeCell ref="EOG1:EON1"/>
    <mergeCell ref="EKW1:ELD1"/>
    <mergeCell ref="ELE1:ELL1"/>
    <mergeCell ref="ELM1:ELT1"/>
    <mergeCell ref="ELU1:EMB1"/>
    <mergeCell ref="EMC1:EMJ1"/>
    <mergeCell ref="EMK1:EMR1"/>
    <mergeCell ref="EUC1:EUJ1"/>
    <mergeCell ref="EUK1:EUR1"/>
    <mergeCell ref="EUS1:EUZ1"/>
    <mergeCell ref="EVA1:EVH1"/>
    <mergeCell ref="EVI1:EVP1"/>
    <mergeCell ref="EVQ1:EVX1"/>
    <mergeCell ref="ESG1:ESN1"/>
    <mergeCell ref="ESO1:ESV1"/>
    <mergeCell ref="ESW1:ETD1"/>
    <mergeCell ref="ETE1:ETL1"/>
    <mergeCell ref="ETM1:ETT1"/>
    <mergeCell ref="ETU1:EUB1"/>
    <mergeCell ref="EQK1:EQR1"/>
    <mergeCell ref="EQS1:EQZ1"/>
    <mergeCell ref="ERA1:ERH1"/>
    <mergeCell ref="ERI1:ERP1"/>
    <mergeCell ref="ERQ1:ERX1"/>
    <mergeCell ref="ERY1:ESF1"/>
    <mergeCell ref="EZQ1:EZX1"/>
    <mergeCell ref="EZY1:FAF1"/>
    <mergeCell ref="FAG1:FAN1"/>
    <mergeCell ref="FAO1:FAV1"/>
    <mergeCell ref="FAW1:FBD1"/>
    <mergeCell ref="FBE1:FBL1"/>
    <mergeCell ref="EXU1:EYB1"/>
    <mergeCell ref="EYC1:EYJ1"/>
    <mergeCell ref="EYK1:EYR1"/>
    <mergeCell ref="EYS1:EYZ1"/>
    <mergeCell ref="EZA1:EZH1"/>
    <mergeCell ref="EZI1:EZP1"/>
    <mergeCell ref="EVY1:EWF1"/>
    <mergeCell ref="EWG1:EWN1"/>
    <mergeCell ref="EWO1:EWV1"/>
    <mergeCell ref="EWW1:EXD1"/>
    <mergeCell ref="EXE1:EXL1"/>
    <mergeCell ref="EXM1:EXT1"/>
    <mergeCell ref="FFE1:FFL1"/>
    <mergeCell ref="FFM1:FFT1"/>
    <mergeCell ref="FFU1:FGB1"/>
    <mergeCell ref="FGC1:FGJ1"/>
    <mergeCell ref="FGK1:FGR1"/>
    <mergeCell ref="FGS1:FGZ1"/>
    <mergeCell ref="FDI1:FDP1"/>
    <mergeCell ref="FDQ1:FDX1"/>
    <mergeCell ref="FDY1:FEF1"/>
    <mergeCell ref="FEG1:FEN1"/>
    <mergeCell ref="FEO1:FEV1"/>
    <mergeCell ref="FEW1:FFD1"/>
    <mergeCell ref="FBM1:FBT1"/>
    <mergeCell ref="FBU1:FCB1"/>
    <mergeCell ref="FCC1:FCJ1"/>
    <mergeCell ref="FCK1:FCR1"/>
    <mergeCell ref="FCS1:FCZ1"/>
    <mergeCell ref="FDA1:FDH1"/>
    <mergeCell ref="FKS1:FKZ1"/>
    <mergeCell ref="FLA1:FLH1"/>
    <mergeCell ref="FLI1:FLP1"/>
    <mergeCell ref="FLQ1:FLX1"/>
    <mergeCell ref="FLY1:FMF1"/>
    <mergeCell ref="FMG1:FMN1"/>
    <mergeCell ref="FIW1:FJD1"/>
    <mergeCell ref="FJE1:FJL1"/>
    <mergeCell ref="FJM1:FJT1"/>
    <mergeCell ref="FJU1:FKB1"/>
    <mergeCell ref="FKC1:FKJ1"/>
    <mergeCell ref="FKK1:FKR1"/>
    <mergeCell ref="FHA1:FHH1"/>
    <mergeCell ref="FHI1:FHP1"/>
    <mergeCell ref="FHQ1:FHX1"/>
    <mergeCell ref="FHY1:FIF1"/>
    <mergeCell ref="FIG1:FIN1"/>
    <mergeCell ref="FIO1:FIV1"/>
    <mergeCell ref="FQG1:FQN1"/>
    <mergeCell ref="FQO1:FQV1"/>
    <mergeCell ref="FQW1:FRD1"/>
    <mergeCell ref="FRE1:FRL1"/>
    <mergeCell ref="FRM1:FRT1"/>
    <mergeCell ref="FRU1:FSB1"/>
    <mergeCell ref="FOK1:FOR1"/>
    <mergeCell ref="FOS1:FOZ1"/>
    <mergeCell ref="FPA1:FPH1"/>
    <mergeCell ref="FPI1:FPP1"/>
    <mergeCell ref="FPQ1:FPX1"/>
    <mergeCell ref="FPY1:FQF1"/>
    <mergeCell ref="FMO1:FMV1"/>
    <mergeCell ref="FMW1:FND1"/>
    <mergeCell ref="FNE1:FNL1"/>
    <mergeCell ref="FNM1:FNT1"/>
    <mergeCell ref="FNU1:FOB1"/>
    <mergeCell ref="FOC1:FOJ1"/>
    <mergeCell ref="FVU1:FWB1"/>
    <mergeCell ref="FWC1:FWJ1"/>
    <mergeCell ref="FWK1:FWR1"/>
    <mergeCell ref="FWS1:FWZ1"/>
    <mergeCell ref="FXA1:FXH1"/>
    <mergeCell ref="FXI1:FXP1"/>
    <mergeCell ref="FTY1:FUF1"/>
    <mergeCell ref="FUG1:FUN1"/>
    <mergeCell ref="FUO1:FUV1"/>
    <mergeCell ref="FUW1:FVD1"/>
    <mergeCell ref="FVE1:FVL1"/>
    <mergeCell ref="FVM1:FVT1"/>
    <mergeCell ref="FSC1:FSJ1"/>
    <mergeCell ref="FSK1:FSR1"/>
    <mergeCell ref="FSS1:FSZ1"/>
    <mergeCell ref="FTA1:FTH1"/>
    <mergeCell ref="FTI1:FTP1"/>
    <mergeCell ref="FTQ1:FTX1"/>
    <mergeCell ref="GBI1:GBP1"/>
    <mergeCell ref="GBQ1:GBX1"/>
    <mergeCell ref="GBY1:GCF1"/>
    <mergeCell ref="GCG1:GCN1"/>
    <mergeCell ref="GCO1:GCV1"/>
    <mergeCell ref="GCW1:GDD1"/>
    <mergeCell ref="FZM1:FZT1"/>
    <mergeCell ref="FZU1:GAB1"/>
    <mergeCell ref="GAC1:GAJ1"/>
    <mergeCell ref="GAK1:GAR1"/>
    <mergeCell ref="GAS1:GAZ1"/>
    <mergeCell ref="GBA1:GBH1"/>
    <mergeCell ref="FXQ1:FXX1"/>
    <mergeCell ref="FXY1:FYF1"/>
    <mergeCell ref="FYG1:FYN1"/>
    <mergeCell ref="FYO1:FYV1"/>
    <mergeCell ref="FYW1:FZD1"/>
    <mergeCell ref="FZE1:FZL1"/>
    <mergeCell ref="GGW1:GHD1"/>
    <mergeCell ref="GHE1:GHL1"/>
    <mergeCell ref="GHM1:GHT1"/>
    <mergeCell ref="GHU1:GIB1"/>
    <mergeCell ref="GIC1:GIJ1"/>
    <mergeCell ref="GIK1:GIR1"/>
    <mergeCell ref="GFA1:GFH1"/>
    <mergeCell ref="GFI1:GFP1"/>
    <mergeCell ref="GFQ1:GFX1"/>
    <mergeCell ref="GFY1:GGF1"/>
    <mergeCell ref="GGG1:GGN1"/>
    <mergeCell ref="GGO1:GGV1"/>
    <mergeCell ref="GDE1:GDL1"/>
    <mergeCell ref="GDM1:GDT1"/>
    <mergeCell ref="GDU1:GEB1"/>
    <mergeCell ref="GEC1:GEJ1"/>
    <mergeCell ref="GEK1:GER1"/>
    <mergeCell ref="GES1:GEZ1"/>
    <mergeCell ref="GMK1:GMR1"/>
    <mergeCell ref="GMS1:GMZ1"/>
    <mergeCell ref="GNA1:GNH1"/>
    <mergeCell ref="GNI1:GNP1"/>
    <mergeCell ref="GNQ1:GNX1"/>
    <mergeCell ref="GNY1:GOF1"/>
    <mergeCell ref="GKO1:GKV1"/>
    <mergeCell ref="GKW1:GLD1"/>
    <mergeCell ref="GLE1:GLL1"/>
    <mergeCell ref="GLM1:GLT1"/>
    <mergeCell ref="GLU1:GMB1"/>
    <mergeCell ref="GMC1:GMJ1"/>
    <mergeCell ref="GIS1:GIZ1"/>
    <mergeCell ref="GJA1:GJH1"/>
    <mergeCell ref="GJI1:GJP1"/>
    <mergeCell ref="GJQ1:GJX1"/>
    <mergeCell ref="GJY1:GKF1"/>
    <mergeCell ref="GKG1:GKN1"/>
    <mergeCell ref="GRY1:GSF1"/>
    <mergeCell ref="GSG1:GSN1"/>
    <mergeCell ref="GSO1:GSV1"/>
    <mergeCell ref="GSW1:GTD1"/>
    <mergeCell ref="GTE1:GTL1"/>
    <mergeCell ref="GTM1:GTT1"/>
    <mergeCell ref="GQC1:GQJ1"/>
    <mergeCell ref="GQK1:GQR1"/>
    <mergeCell ref="GQS1:GQZ1"/>
    <mergeCell ref="GRA1:GRH1"/>
    <mergeCell ref="GRI1:GRP1"/>
    <mergeCell ref="GRQ1:GRX1"/>
    <mergeCell ref="GOG1:GON1"/>
    <mergeCell ref="GOO1:GOV1"/>
    <mergeCell ref="GOW1:GPD1"/>
    <mergeCell ref="GPE1:GPL1"/>
    <mergeCell ref="GPM1:GPT1"/>
    <mergeCell ref="GPU1:GQB1"/>
    <mergeCell ref="GXM1:GXT1"/>
    <mergeCell ref="GXU1:GYB1"/>
    <mergeCell ref="GYC1:GYJ1"/>
    <mergeCell ref="GYK1:GYR1"/>
    <mergeCell ref="GYS1:GYZ1"/>
    <mergeCell ref="GZA1:GZH1"/>
    <mergeCell ref="GVQ1:GVX1"/>
    <mergeCell ref="GVY1:GWF1"/>
    <mergeCell ref="GWG1:GWN1"/>
    <mergeCell ref="GWO1:GWV1"/>
    <mergeCell ref="GWW1:GXD1"/>
    <mergeCell ref="GXE1:GXL1"/>
    <mergeCell ref="GTU1:GUB1"/>
    <mergeCell ref="GUC1:GUJ1"/>
    <mergeCell ref="GUK1:GUR1"/>
    <mergeCell ref="GUS1:GUZ1"/>
    <mergeCell ref="GVA1:GVH1"/>
    <mergeCell ref="GVI1:GVP1"/>
    <mergeCell ref="HDA1:HDH1"/>
    <mergeCell ref="HDI1:HDP1"/>
    <mergeCell ref="HDQ1:HDX1"/>
    <mergeCell ref="HDY1:HEF1"/>
    <mergeCell ref="HEG1:HEN1"/>
    <mergeCell ref="HEO1:HEV1"/>
    <mergeCell ref="HBE1:HBL1"/>
    <mergeCell ref="HBM1:HBT1"/>
    <mergeCell ref="HBU1:HCB1"/>
    <mergeCell ref="HCC1:HCJ1"/>
    <mergeCell ref="HCK1:HCR1"/>
    <mergeCell ref="HCS1:HCZ1"/>
    <mergeCell ref="GZI1:GZP1"/>
    <mergeCell ref="GZQ1:GZX1"/>
    <mergeCell ref="GZY1:HAF1"/>
    <mergeCell ref="HAG1:HAN1"/>
    <mergeCell ref="HAO1:HAV1"/>
    <mergeCell ref="HAW1:HBD1"/>
    <mergeCell ref="HIO1:HIV1"/>
    <mergeCell ref="HIW1:HJD1"/>
    <mergeCell ref="HJE1:HJL1"/>
    <mergeCell ref="HJM1:HJT1"/>
    <mergeCell ref="HJU1:HKB1"/>
    <mergeCell ref="HKC1:HKJ1"/>
    <mergeCell ref="HGS1:HGZ1"/>
    <mergeCell ref="HHA1:HHH1"/>
    <mergeCell ref="HHI1:HHP1"/>
    <mergeCell ref="HHQ1:HHX1"/>
    <mergeCell ref="HHY1:HIF1"/>
    <mergeCell ref="HIG1:HIN1"/>
    <mergeCell ref="HEW1:HFD1"/>
    <mergeCell ref="HFE1:HFL1"/>
    <mergeCell ref="HFM1:HFT1"/>
    <mergeCell ref="HFU1:HGB1"/>
    <mergeCell ref="HGC1:HGJ1"/>
    <mergeCell ref="HGK1:HGR1"/>
    <mergeCell ref="HOC1:HOJ1"/>
    <mergeCell ref="HOK1:HOR1"/>
    <mergeCell ref="HOS1:HOZ1"/>
    <mergeCell ref="HPA1:HPH1"/>
    <mergeCell ref="HPI1:HPP1"/>
    <mergeCell ref="HPQ1:HPX1"/>
    <mergeCell ref="HMG1:HMN1"/>
    <mergeCell ref="HMO1:HMV1"/>
    <mergeCell ref="HMW1:HND1"/>
    <mergeCell ref="HNE1:HNL1"/>
    <mergeCell ref="HNM1:HNT1"/>
    <mergeCell ref="HNU1:HOB1"/>
    <mergeCell ref="HKK1:HKR1"/>
    <mergeCell ref="HKS1:HKZ1"/>
    <mergeCell ref="HLA1:HLH1"/>
    <mergeCell ref="HLI1:HLP1"/>
    <mergeCell ref="HLQ1:HLX1"/>
    <mergeCell ref="HLY1:HMF1"/>
    <mergeCell ref="HTQ1:HTX1"/>
    <mergeCell ref="HTY1:HUF1"/>
    <mergeCell ref="HUG1:HUN1"/>
    <mergeCell ref="HUO1:HUV1"/>
    <mergeCell ref="HUW1:HVD1"/>
    <mergeCell ref="HVE1:HVL1"/>
    <mergeCell ref="HRU1:HSB1"/>
    <mergeCell ref="HSC1:HSJ1"/>
    <mergeCell ref="HSK1:HSR1"/>
    <mergeCell ref="HSS1:HSZ1"/>
    <mergeCell ref="HTA1:HTH1"/>
    <mergeCell ref="HTI1:HTP1"/>
    <mergeCell ref="HPY1:HQF1"/>
    <mergeCell ref="HQG1:HQN1"/>
    <mergeCell ref="HQO1:HQV1"/>
    <mergeCell ref="HQW1:HRD1"/>
    <mergeCell ref="HRE1:HRL1"/>
    <mergeCell ref="HRM1:HRT1"/>
    <mergeCell ref="HZE1:HZL1"/>
    <mergeCell ref="HZM1:HZT1"/>
    <mergeCell ref="HZU1:IAB1"/>
    <mergeCell ref="IAC1:IAJ1"/>
    <mergeCell ref="IAK1:IAR1"/>
    <mergeCell ref="IAS1:IAZ1"/>
    <mergeCell ref="HXI1:HXP1"/>
    <mergeCell ref="HXQ1:HXX1"/>
    <mergeCell ref="HXY1:HYF1"/>
    <mergeCell ref="HYG1:HYN1"/>
    <mergeCell ref="HYO1:HYV1"/>
    <mergeCell ref="HYW1:HZD1"/>
    <mergeCell ref="HVM1:HVT1"/>
    <mergeCell ref="HVU1:HWB1"/>
    <mergeCell ref="HWC1:HWJ1"/>
    <mergeCell ref="HWK1:HWR1"/>
    <mergeCell ref="HWS1:HWZ1"/>
    <mergeCell ref="HXA1:HXH1"/>
    <mergeCell ref="IES1:IEZ1"/>
    <mergeCell ref="IFA1:IFH1"/>
    <mergeCell ref="IFI1:IFP1"/>
    <mergeCell ref="IFQ1:IFX1"/>
    <mergeCell ref="IFY1:IGF1"/>
    <mergeCell ref="IGG1:IGN1"/>
    <mergeCell ref="ICW1:IDD1"/>
    <mergeCell ref="IDE1:IDL1"/>
    <mergeCell ref="IDM1:IDT1"/>
    <mergeCell ref="IDU1:IEB1"/>
    <mergeCell ref="IEC1:IEJ1"/>
    <mergeCell ref="IEK1:IER1"/>
    <mergeCell ref="IBA1:IBH1"/>
    <mergeCell ref="IBI1:IBP1"/>
    <mergeCell ref="IBQ1:IBX1"/>
    <mergeCell ref="IBY1:ICF1"/>
    <mergeCell ref="ICG1:ICN1"/>
    <mergeCell ref="ICO1:ICV1"/>
    <mergeCell ref="IKG1:IKN1"/>
    <mergeCell ref="IKO1:IKV1"/>
    <mergeCell ref="IKW1:ILD1"/>
    <mergeCell ref="ILE1:ILL1"/>
    <mergeCell ref="ILM1:ILT1"/>
    <mergeCell ref="ILU1:IMB1"/>
    <mergeCell ref="IIK1:IIR1"/>
    <mergeCell ref="IIS1:IIZ1"/>
    <mergeCell ref="IJA1:IJH1"/>
    <mergeCell ref="IJI1:IJP1"/>
    <mergeCell ref="IJQ1:IJX1"/>
    <mergeCell ref="IJY1:IKF1"/>
    <mergeCell ref="IGO1:IGV1"/>
    <mergeCell ref="IGW1:IHD1"/>
    <mergeCell ref="IHE1:IHL1"/>
    <mergeCell ref="IHM1:IHT1"/>
    <mergeCell ref="IHU1:IIB1"/>
    <mergeCell ref="IIC1:IIJ1"/>
    <mergeCell ref="IPU1:IQB1"/>
    <mergeCell ref="IQC1:IQJ1"/>
    <mergeCell ref="IQK1:IQR1"/>
    <mergeCell ref="IQS1:IQZ1"/>
    <mergeCell ref="IRA1:IRH1"/>
    <mergeCell ref="IRI1:IRP1"/>
    <mergeCell ref="INY1:IOF1"/>
    <mergeCell ref="IOG1:ION1"/>
    <mergeCell ref="IOO1:IOV1"/>
    <mergeCell ref="IOW1:IPD1"/>
    <mergeCell ref="IPE1:IPL1"/>
    <mergeCell ref="IPM1:IPT1"/>
    <mergeCell ref="IMC1:IMJ1"/>
    <mergeCell ref="IMK1:IMR1"/>
    <mergeCell ref="IMS1:IMZ1"/>
    <mergeCell ref="INA1:INH1"/>
    <mergeCell ref="INI1:INP1"/>
    <mergeCell ref="INQ1:INX1"/>
    <mergeCell ref="IVI1:IVP1"/>
    <mergeCell ref="IVQ1:IVX1"/>
    <mergeCell ref="IVY1:IWF1"/>
    <mergeCell ref="IWG1:IWN1"/>
    <mergeCell ref="IWO1:IWV1"/>
    <mergeCell ref="IWW1:IXD1"/>
    <mergeCell ref="ITM1:ITT1"/>
    <mergeCell ref="ITU1:IUB1"/>
    <mergeCell ref="IUC1:IUJ1"/>
    <mergeCell ref="IUK1:IUR1"/>
    <mergeCell ref="IUS1:IUZ1"/>
    <mergeCell ref="IVA1:IVH1"/>
    <mergeCell ref="IRQ1:IRX1"/>
    <mergeCell ref="IRY1:ISF1"/>
    <mergeCell ref="ISG1:ISN1"/>
    <mergeCell ref="ISO1:ISV1"/>
    <mergeCell ref="ISW1:ITD1"/>
    <mergeCell ref="ITE1:ITL1"/>
    <mergeCell ref="JAW1:JBD1"/>
    <mergeCell ref="JBE1:JBL1"/>
    <mergeCell ref="JBM1:JBT1"/>
    <mergeCell ref="JBU1:JCB1"/>
    <mergeCell ref="JCC1:JCJ1"/>
    <mergeCell ref="JCK1:JCR1"/>
    <mergeCell ref="IZA1:IZH1"/>
    <mergeCell ref="IZI1:IZP1"/>
    <mergeCell ref="IZQ1:IZX1"/>
    <mergeCell ref="IZY1:JAF1"/>
    <mergeCell ref="JAG1:JAN1"/>
    <mergeCell ref="JAO1:JAV1"/>
    <mergeCell ref="IXE1:IXL1"/>
    <mergeCell ref="IXM1:IXT1"/>
    <mergeCell ref="IXU1:IYB1"/>
    <mergeCell ref="IYC1:IYJ1"/>
    <mergeCell ref="IYK1:IYR1"/>
    <mergeCell ref="IYS1:IYZ1"/>
    <mergeCell ref="JGK1:JGR1"/>
    <mergeCell ref="JGS1:JGZ1"/>
    <mergeCell ref="JHA1:JHH1"/>
    <mergeCell ref="JHI1:JHP1"/>
    <mergeCell ref="JHQ1:JHX1"/>
    <mergeCell ref="JHY1:JIF1"/>
    <mergeCell ref="JEO1:JEV1"/>
    <mergeCell ref="JEW1:JFD1"/>
    <mergeCell ref="JFE1:JFL1"/>
    <mergeCell ref="JFM1:JFT1"/>
    <mergeCell ref="JFU1:JGB1"/>
    <mergeCell ref="JGC1:JGJ1"/>
    <mergeCell ref="JCS1:JCZ1"/>
    <mergeCell ref="JDA1:JDH1"/>
    <mergeCell ref="JDI1:JDP1"/>
    <mergeCell ref="JDQ1:JDX1"/>
    <mergeCell ref="JDY1:JEF1"/>
    <mergeCell ref="JEG1:JEN1"/>
    <mergeCell ref="JLY1:JMF1"/>
    <mergeCell ref="JMG1:JMN1"/>
    <mergeCell ref="JMO1:JMV1"/>
    <mergeCell ref="JMW1:JND1"/>
    <mergeCell ref="JNE1:JNL1"/>
    <mergeCell ref="JNM1:JNT1"/>
    <mergeCell ref="JKC1:JKJ1"/>
    <mergeCell ref="JKK1:JKR1"/>
    <mergeCell ref="JKS1:JKZ1"/>
    <mergeCell ref="JLA1:JLH1"/>
    <mergeCell ref="JLI1:JLP1"/>
    <mergeCell ref="JLQ1:JLX1"/>
    <mergeCell ref="JIG1:JIN1"/>
    <mergeCell ref="JIO1:JIV1"/>
    <mergeCell ref="JIW1:JJD1"/>
    <mergeCell ref="JJE1:JJL1"/>
    <mergeCell ref="JJM1:JJT1"/>
    <mergeCell ref="JJU1:JKB1"/>
    <mergeCell ref="JRM1:JRT1"/>
    <mergeCell ref="JRU1:JSB1"/>
    <mergeCell ref="JSC1:JSJ1"/>
    <mergeCell ref="JSK1:JSR1"/>
    <mergeCell ref="JSS1:JSZ1"/>
    <mergeCell ref="JTA1:JTH1"/>
    <mergeCell ref="JPQ1:JPX1"/>
    <mergeCell ref="JPY1:JQF1"/>
    <mergeCell ref="JQG1:JQN1"/>
    <mergeCell ref="JQO1:JQV1"/>
    <mergeCell ref="JQW1:JRD1"/>
    <mergeCell ref="JRE1:JRL1"/>
    <mergeCell ref="JNU1:JOB1"/>
    <mergeCell ref="JOC1:JOJ1"/>
    <mergeCell ref="JOK1:JOR1"/>
    <mergeCell ref="JOS1:JOZ1"/>
    <mergeCell ref="JPA1:JPH1"/>
    <mergeCell ref="JPI1:JPP1"/>
    <mergeCell ref="JXA1:JXH1"/>
    <mergeCell ref="JXI1:JXP1"/>
    <mergeCell ref="JXQ1:JXX1"/>
    <mergeCell ref="JXY1:JYF1"/>
    <mergeCell ref="JYG1:JYN1"/>
    <mergeCell ref="JYO1:JYV1"/>
    <mergeCell ref="JVE1:JVL1"/>
    <mergeCell ref="JVM1:JVT1"/>
    <mergeCell ref="JVU1:JWB1"/>
    <mergeCell ref="JWC1:JWJ1"/>
    <mergeCell ref="JWK1:JWR1"/>
    <mergeCell ref="JWS1:JWZ1"/>
    <mergeCell ref="JTI1:JTP1"/>
    <mergeCell ref="JTQ1:JTX1"/>
    <mergeCell ref="JTY1:JUF1"/>
    <mergeCell ref="JUG1:JUN1"/>
    <mergeCell ref="JUO1:JUV1"/>
    <mergeCell ref="JUW1:JVD1"/>
    <mergeCell ref="KCO1:KCV1"/>
    <mergeCell ref="KCW1:KDD1"/>
    <mergeCell ref="KDE1:KDL1"/>
    <mergeCell ref="KDM1:KDT1"/>
    <mergeCell ref="KDU1:KEB1"/>
    <mergeCell ref="KEC1:KEJ1"/>
    <mergeCell ref="KAS1:KAZ1"/>
    <mergeCell ref="KBA1:KBH1"/>
    <mergeCell ref="KBI1:KBP1"/>
    <mergeCell ref="KBQ1:KBX1"/>
    <mergeCell ref="KBY1:KCF1"/>
    <mergeCell ref="KCG1:KCN1"/>
    <mergeCell ref="JYW1:JZD1"/>
    <mergeCell ref="JZE1:JZL1"/>
    <mergeCell ref="JZM1:JZT1"/>
    <mergeCell ref="JZU1:KAB1"/>
    <mergeCell ref="KAC1:KAJ1"/>
    <mergeCell ref="KAK1:KAR1"/>
    <mergeCell ref="KIC1:KIJ1"/>
    <mergeCell ref="KIK1:KIR1"/>
    <mergeCell ref="KIS1:KIZ1"/>
    <mergeCell ref="KJA1:KJH1"/>
    <mergeCell ref="KJI1:KJP1"/>
    <mergeCell ref="KJQ1:KJX1"/>
    <mergeCell ref="KGG1:KGN1"/>
    <mergeCell ref="KGO1:KGV1"/>
    <mergeCell ref="KGW1:KHD1"/>
    <mergeCell ref="KHE1:KHL1"/>
    <mergeCell ref="KHM1:KHT1"/>
    <mergeCell ref="KHU1:KIB1"/>
    <mergeCell ref="KEK1:KER1"/>
    <mergeCell ref="KES1:KEZ1"/>
    <mergeCell ref="KFA1:KFH1"/>
    <mergeCell ref="KFI1:KFP1"/>
    <mergeCell ref="KFQ1:KFX1"/>
    <mergeCell ref="KFY1:KGF1"/>
    <mergeCell ref="KNQ1:KNX1"/>
    <mergeCell ref="KNY1:KOF1"/>
    <mergeCell ref="KOG1:KON1"/>
    <mergeCell ref="KOO1:KOV1"/>
    <mergeCell ref="KOW1:KPD1"/>
    <mergeCell ref="KPE1:KPL1"/>
    <mergeCell ref="KLU1:KMB1"/>
    <mergeCell ref="KMC1:KMJ1"/>
    <mergeCell ref="KMK1:KMR1"/>
    <mergeCell ref="KMS1:KMZ1"/>
    <mergeCell ref="KNA1:KNH1"/>
    <mergeCell ref="KNI1:KNP1"/>
    <mergeCell ref="KJY1:KKF1"/>
    <mergeCell ref="KKG1:KKN1"/>
    <mergeCell ref="KKO1:KKV1"/>
    <mergeCell ref="KKW1:KLD1"/>
    <mergeCell ref="KLE1:KLL1"/>
    <mergeCell ref="KLM1:KLT1"/>
    <mergeCell ref="KTE1:KTL1"/>
    <mergeCell ref="KTM1:KTT1"/>
    <mergeCell ref="KTU1:KUB1"/>
    <mergeCell ref="KUC1:KUJ1"/>
    <mergeCell ref="KUK1:KUR1"/>
    <mergeCell ref="KUS1:KUZ1"/>
    <mergeCell ref="KRI1:KRP1"/>
    <mergeCell ref="KRQ1:KRX1"/>
    <mergeCell ref="KRY1:KSF1"/>
    <mergeCell ref="KSG1:KSN1"/>
    <mergeCell ref="KSO1:KSV1"/>
    <mergeCell ref="KSW1:KTD1"/>
    <mergeCell ref="KPM1:KPT1"/>
    <mergeCell ref="KPU1:KQB1"/>
    <mergeCell ref="KQC1:KQJ1"/>
    <mergeCell ref="KQK1:KQR1"/>
    <mergeCell ref="KQS1:KQZ1"/>
    <mergeCell ref="KRA1:KRH1"/>
    <mergeCell ref="KYS1:KYZ1"/>
    <mergeCell ref="KZA1:KZH1"/>
    <mergeCell ref="KZI1:KZP1"/>
    <mergeCell ref="KZQ1:KZX1"/>
    <mergeCell ref="KZY1:LAF1"/>
    <mergeCell ref="LAG1:LAN1"/>
    <mergeCell ref="KWW1:KXD1"/>
    <mergeCell ref="KXE1:KXL1"/>
    <mergeCell ref="KXM1:KXT1"/>
    <mergeCell ref="KXU1:KYB1"/>
    <mergeCell ref="KYC1:KYJ1"/>
    <mergeCell ref="KYK1:KYR1"/>
    <mergeCell ref="KVA1:KVH1"/>
    <mergeCell ref="KVI1:KVP1"/>
    <mergeCell ref="KVQ1:KVX1"/>
    <mergeCell ref="KVY1:KWF1"/>
    <mergeCell ref="KWG1:KWN1"/>
    <mergeCell ref="KWO1:KWV1"/>
    <mergeCell ref="LEG1:LEN1"/>
    <mergeCell ref="LEO1:LEV1"/>
    <mergeCell ref="LEW1:LFD1"/>
    <mergeCell ref="LFE1:LFL1"/>
    <mergeCell ref="LFM1:LFT1"/>
    <mergeCell ref="LFU1:LGB1"/>
    <mergeCell ref="LCK1:LCR1"/>
    <mergeCell ref="LCS1:LCZ1"/>
    <mergeCell ref="LDA1:LDH1"/>
    <mergeCell ref="LDI1:LDP1"/>
    <mergeCell ref="LDQ1:LDX1"/>
    <mergeCell ref="LDY1:LEF1"/>
    <mergeCell ref="LAO1:LAV1"/>
    <mergeCell ref="LAW1:LBD1"/>
    <mergeCell ref="LBE1:LBL1"/>
    <mergeCell ref="LBM1:LBT1"/>
    <mergeCell ref="LBU1:LCB1"/>
    <mergeCell ref="LCC1:LCJ1"/>
    <mergeCell ref="LJU1:LKB1"/>
    <mergeCell ref="LKC1:LKJ1"/>
    <mergeCell ref="LKK1:LKR1"/>
    <mergeCell ref="LKS1:LKZ1"/>
    <mergeCell ref="LLA1:LLH1"/>
    <mergeCell ref="LLI1:LLP1"/>
    <mergeCell ref="LHY1:LIF1"/>
    <mergeCell ref="LIG1:LIN1"/>
    <mergeCell ref="LIO1:LIV1"/>
    <mergeCell ref="LIW1:LJD1"/>
    <mergeCell ref="LJE1:LJL1"/>
    <mergeCell ref="LJM1:LJT1"/>
    <mergeCell ref="LGC1:LGJ1"/>
    <mergeCell ref="LGK1:LGR1"/>
    <mergeCell ref="LGS1:LGZ1"/>
    <mergeCell ref="LHA1:LHH1"/>
    <mergeCell ref="LHI1:LHP1"/>
    <mergeCell ref="LHQ1:LHX1"/>
    <mergeCell ref="LPI1:LPP1"/>
    <mergeCell ref="LPQ1:LPX1"/>
    <mergeCell ref="LPY1:LQF1"/>
    <mergeCell ref="LQG1:LQN1"/>
    <mergeCell ref="LQO1:LQV1"/>
    <mergeCell ref="LQW1:LRD1"/>
    <mergeCell ref="LNM1:LNT1"/>
    <mergeCell ref="LNU1:LOB1"/>
    <mergeCell ref="LOC1:LOJ1"/>
    <mergeCell ref="LOK1:LOR1"/>
    <mergeCell ref="LOS1:LOZ1"/>
    <mergeCell ref="LPA1:LPH1"/>
    <mergeCell ref="LLQ1:LLX1"/>
    <mergeCell ref="LLY1:LMF1"/>
    <mergeCell ref="LMG1:LMN1"/>
    <mergeCell ref="LMO1:LMV1"/>
    <mergeCell ref="LMW1:LND1"/>
    <mergeCell ref="LNE1:LNL1"/>
    <mergeCell ref="LUW1:LVD1"/>
    <mergeCell ref="LVE1:LVL1"/>
    <mergeCell ref="LVM1:LVT1"/>
    <mergeCell ref="LVU1:LWB1"/>
    <mergeCell ref="LWC1:LWJ1"/>
    <mergeCell ref="LWK1:LWR1"/>
    <mergeCell ref="LTA1:LTH1"/>
    <mergeCell ref="LTI1:LTP1"/>
    <mergeCell ref="LTQ1:LTX1"/>
    <mergeCell ref="LTY1:LUF1"/>
    <mergeCell ref="LUG1:LUN1"/>
    <mergeCell ref="LUO1:LUV1"/>
    <mergeCell ref="LRE1:LRL1"/>
    <mergeCell ref="LRM1:LRT1"/>
    <mergeCell ref="LRU1:LSB1"/>
    <mergeCell ref="LSC1:LSJ1"/>
    <mergeCell ref="LSK1:LSR1"/>
    <mergeCell ref="LSS1:LSZ1"/>
    <mergeCell ref="MAK1:MAR1"/>
    <mergeCell ref="MAS1:MAZ1"/>
    <mergeCell ref="MBA1:MBH1"/>
    <mergeCell ref="MBI1:MBP1"/>
    <mergeCell ref="MBQ1:MBX1"/>
    <mergeCell ref="MBY1:MCF1"/>
    <mergeCell ref="LYO1:LYV1"/>
    <mergeCell ref="LYW1:LZD1"/>
    <mergeCell ref="LZE1:LZL1"/>
    <mergeCell ref="LZM1:LZT1"/>
    <mergeCell ref="LZU1:MAB1"/>
    <mergeCell ref="MAC1:MAJ1"/>
    <mergeCell ref="LWS1:LWZ1"/>
    <mergeCell ref="LXA1:LXH1"/>
    <mergeCell ref="LXI1:LXP1"/>
    <mergeCell ref="LXQ1:LXX1"/>
    <mergeCell ref="LXY1:LYF1"/>
    <mergeCell ref="LYG1:LYN1"/>
    <mergeCell ref="MFY1:MGF1"/>
    <mergeCell ref="MGG1:MGN1"/>
    <mergeCell ref="MGO1:MGV1"/>
    <mergeCell ref="MGW1:MHD1"/>
    <mergeCell ref="MHE1:MHL1"/>
    <mergeCell ref="MHM1:MHT1"/>
    <mergeCell ref="MEC1:MEJ1"/>
    <mergeCell ref="MEK1:MER1"/>
    <mergeCell ref="MES1:MEZ1"/>
    <mergeCell ref="MFA1:MFH1"/>
    <mergeCell ref="MFI1:MFP1"/>
    <mergeCell ref="MFQ1:MFX1"/>
    <mergeCell ref="MCG1:MCN1"/>
    <mergeCell ref="MCO1:MCV1"/>
    <mergeCell ref="MCW1:MDD1"/>
    <mergeCell ref="MDE1:MDL1"/>
    <mergeCell ref="MDM1:MDT1"/>
    <mergeCell ref="MDU1:MEB1"/>
    <mergeCell ref="MLM1:MLT1"/>
    <mergeCell ref="MLU1:MMB1"/>
    <mergeCell ref="MMC1:MMJ1"/>
    <mergeCell ref="MMK1:MMR1"/>
    <mergeCell ref="MMS1:MMZ1"/>
    <mergeCell ref="MNA1:MNH1"/>
    <mergeCell ref="MJQ1:MJX1"/>
    <mergeCell ref="MJY1:MKF1"/>
    <mergeCell ref="MKG1:MKN1"/>
    <mergeCell ref="MKO1:MKV1"/>
    <mergeCell ref="MKW1:MLD1"/>
    <mergeCell ref="MLE1:MLL1"/>
    <mergeCell ref="MHU1:MIB1"/>
    <mergeCell ref="MIC1:MIJ1"/>
    <mergeCell ref="MIK1:MIR1"/>
    <mergeCell ref="MIS1:MIZ1"/>
    <mergeCell ref="MJA1:MJH1"/>
    <mergeCell ref="MJI1:MJP1"/>
    <mergeCell ref="MRA1:MRH1"/>
    <mergeCell ref="MRI1:MRP1"/>
    <mergeCell ref="MRQ1:MRX1"/>
    <mergeCell ref="MRY1:MSF1"/>
    <mergeCell ref="MSG1:MSN1"/>
    <mergeCell ref="MSO1:MSV1"/>
    <mergeCell ref="MPE1:MPL1"/>
    <mergeCell ref="MPM1:MPT1"/>
    <mergeCell ref="MPU1:MQB1"/>
    <mergeCell ref="MQC1:MQJ1"/>
    <mergeCell ref="MQK1:MQR1"/>
    <mergeCell ref="MQS1:MQZ1"/>
    <mergeCell ref="MNI1:MNP1"/>
    <mergeCell ref="MNQ1:MNX1"/>
    <mergeCell ref="MNY1:MOF1"/>
    <mergeCell ref="MOG1:MON1"/>
    <mergeCell ref="MOO1:MOV1"/>
    <mergeCell ref="MOW1:MPD1"/>
    <mergeCell ref="MWO1:MWV1"/>
    <mergeCell ref="MWW1:MXD1"/>
    <mergeCell ref="MXE1:MXL1"/>
    <mergeCell ref="MXM1:MXT1"/>
    <mergeCell ref="MXU1:MYB1"/>
    <mergeCell ref="MYC1:MYJ1"/>
    <mergeCell ref="MUS1:MUZ1"/>
    <mergeCell ref="MVA1:MVH1"/>
    <mergeCell ref="MVI1:MVP1"/>
    <mergeCell ref="MVQ1:MVX1"/>
    <mergeCell ref="MVY1:MWF1"/>
    <mergeCell ref="MWG1:MWN1"/>
    <mergeCell ref="MSW1:MTD1"/>
    <mergeCell ref="MTE1:MTL1"/>
    <mergeCell ref="MTM1:MTT1"/>
    <mergeCell ref="MTU1:MUB1"/>
    <mergeCell ref="MUC1:MUJ1"/>
    <mergeCell ref="MUK1:MUR1"/>
    <mergeCell ref="NCC1:NCJ1"/>
    <mergeCell ref="NCK1:NCR1"/>
    <mergeCell ref="NCS1:NCZ1"/>
    <mergeCell ref="NDA1:NDH1"/>
    <mergeCell ref="NDI1:NDP1"/>
    <mergeCell ref="NDQ1:NDX1"/>
    <mergeCell ref="NAG1:NAN1"/>
    <mergeCell ref="NAO1:NAV1"/>
    <mergeCell ref="NAW1:NBD1"/>
    <mergeCell ref="NBE1:NBL1"/>
    <mergeCell ref="NBM1:NBT1"/>
    <mergeCell ref="NBU1:NCB1"/>
    <mergeCell ref="MYK1:MYR1"/>
    <mergeCell ref="MYS1:MYZ1"/>
    <mergeCell ref="MZA1:MZH1"/>
    <mergeCell ref="MZI1:MZP1"/>
    <mergeCell ref="MZQ1:MZX1"/>
    <mergeCell ref="MZY1:NAF1"/>
    <mergeCell ref="NHQ1:NHX1"/>
    <mergeCell ref="NHY1:NIF1"/>
    <mergeCell ref="NIG1:NIN1"/>
    <mergeCell ref="NIO1:NIV1"/>
    <mergeCell ref="NIW1:NJD1"/>
    <mergeCell ref="NJE1:NJL1"/>
    <mergeCell ref="NFU1:NGB1"/>
    <mergeCell ref="NGC1:NGJ1"/>
    <mergeCell ref="NGK1:NGR1"/>
    <mergeCell ref="NGS1:NGZ1"/>
    <mergeCell ref="NHA1:NHH1"/>
    <mergeCell ref="NHI1:NHP1"/>
    <mergeCell ref="NDY1:NEF1"/>
    <mergeCell ref="NEG1:NEN1"/>
    <mergeCell ref="NEO1:NEV1"/>
    <mergeCell ref="NEW1:NFD1"/>
    <mergeCell ref="NFE1:NFL1"/>
    <mergeCell ref="NFM1:NFT1"/>
    <mergeCell ref="NNE1:NNL1"/>
    <mergeCell ref="NNM1:NNT1"/>
    <mergeCell ref="NNU1:NOB1"/>
    <mergeCell ref="NOC1:NOJ1"/>
    <mergeCell ref="NOK1:NOR1"/>
    <mergeCell ref="NOS1:NOZ1"/>
    <mergeCell ref="NLI1:NLP1"/>
    <mergeCell ref="NLQ1:NLX1"/>
    <mergeCell ref="NLY1:NMF1"/>
    <mergeCell ref="NMG1:NMN1"/>
    <mergeCell ref="NMO1:NMV1"/>
    <mergeCell ref="NMW1:NND1"/>
    <mergeCell ref="NJM1:NJT1"/>
    <mergeCell ref="NJU1:NKB1"/>
    <mergeCell ref="NKC1:NKJ1"/>
    <mergeCell ref="NKK1:NKR1"/>
    <mergeCell ref="NKS1:NKZ1"/>
    <mergeCell ref="NLA1:NLH1"/>
    <mergeCell ref="NSS1:NSZ1"/>
    <mergeCell ref="NTA1:NTH1"/>
    <mergeCell ref="NTI1:NTP1"/>
    <mergeCell ref="NTQ1:NTX1"/>
    <mergeCell ref="NTY1:NUF1"/>
    <mergeCell ref="NUG1:NUN1"/>
    <mergeCell ref="NQW1:NRD1"/>
    <mergeCell ref="NRE1:NRL1"/>
    <mergeCell ref="NRM1:NRT1"/>
    <mergeCell ref="NRU1:NSB1"/>
    <mergeCell ref="NSC1:NSJ1"/>
    <mergeCell ref="NSK1:NSR1"/>
    <mergeCell ref="NPA1:NPH1"/>
    <mergeCell ref="NPI1:NPP1"/>
    <mergeCell ref="NPQ1:NPX1"/>
    <mergeCell ref="NPY1:NQF1"/>
    <mergeCell ref="NQG1:NQN1"/>
    <mergeCell ref="NQO1:NQV1"/>
    <mergeCell ref="NYG1:NYN1"/>
    <mergeCell ref="NYO1:NYV1"/>
    <mergeCell ref="NYW1:NZD1"/>
    <mergeCell ref="NZE1:NZL1"/>
    <mergeCell ref="NZM1:NZT1"/>
    <mergeCell ref="NZU1:OAB1"/>
    <mergeCell ref="NWK1:NWR1"/>
    <mergeCell ref="NWS1:NWZ1"/>
    <mergeCell ref="NXA1:NXH1"/>
    <mergeCell ref="NXI1:NXP1"/>
    <mergeCell ref="NXQ1:NXX1"/>
    <mergeCell ref="NXY1:NYF1"/>
    <mergeCell ref="NUO1:NUV1"/>
    <mergeCell ref="NUW1:NVD1"/>
    <mergeCell ref="NVE1:NVL1"/>
    <mergeCell ref="NVM1:NVT1"/>
    <mergeCell ref="NVU1:NWB1"/>
    <mergeCell ref="NWC1:NWJ1"/>
    <mergeCell ref="ODU1:OEB1"/>
    <mergeCell ref="OEC1:OEJ1"/>
    <mergeCell ref="OEK1:OER1"/>
    <mergeCell ref="OES1:OEZ1"/>
    <mergeCell ref="OFA1:OFH1"/>
    <mergeCell ref="OFI1:OFP1"/>
    <mergeCell ref="OBY1:OCF1"/>
    <mergeCell ref="OCG1:OCN1"/>
    <mergeCell ref="OCO1:OCV1"/>
    <mergeCell ref="OCW1:ODD1"/>
    <mergeCell ref="ODE1:ODL1"/>
    <mergeCell ref="ODM1:ODT1"/>
    <mergeCell ref="OAC1:OAJ1"/>
    <mergeCell ref="OAK1:OAR1"/>
    <mergeCell ref="OAS1:OAZ1"/>
    <mergeCell ref="OBA1:OBH1"/>
    <mergeCell ref="OBI1:OBP1"/>
    <mergeCell ref="OBQ1:OBX1"/>
    <mergeCell ref="OJI1:OJP1"/>
    <mergeCell ref="OJQ1:OJX1"/>
    <mergeCell ref="OJY1:OKF1"/>
    <mergeCell ref="OKG1:OKN1"/>
    <mergeCell ref="OKO1:OKV1"/>
    <mergeCell ref="OKW1:OLD1"/>
    <mergeCell ref="OHM1:OHT1"/>
    <mergeCell ref="OHU1:OIB1"/>
    <mergeCell ref="OIC1:OIJ1"/>
    <mergeCell ref="OIK1:OIR1"/>
    <mergeCell ref="OIS1:OIZ1"/>
    <mergeCell ref="OJA1:OJH1"/>
    <mergeCell ref="OFQ1:OFX1"/>
    <mergeCell ref="OFY1:OGF1"/>
    <mergeCell ref="OGG1:OGN1"/>
    <mergeCell ref="OGO1:OGV1"/>
    <mergeCell ref="OGW1:OHD1"/>
    <mergeCell ref="OHE1:OHL1"/>
    <mergeCell ref="OOW1:OPD1"/>
    <mergeCell ref="OPE1:OPL1"/>
    <mergeCell ref="OPM1:OPT1"/>
    <mergeCell ref="OPU1:OQB1"/>
    <mergeCell ref="OQC1:OQJ1"/>
    <mergeCell ref="OQK1:OQR1"/>
    <mergeCell ref="ONA1:ONH1"/>
    <mergeCell ref="ONI1:ONP1"/>
    <mergeCell ref="ONQ1:ONX1"/>
    <mergeCell ref="ONY1:OOF1"/>
    <mergeCell ref="OOG1:OON1"/>
    <mergeCell ref="OOO1:OOV1"/>
    <mergeCell ref="OLE1:OLL1"/>
    <mergeCell ref="OLM1:OLT1"/>
    <mergeCell ref="OLU1:OMB1"/>
    <mergeCell ref="OMC1:OMJ1"/>
    <mergeCell ref="OMK1:OMR1"/>
    <mergeCell ref="OMS1:OMZ1"/>
    <mergeCell ref="OUK1:OUR1"/>
    <mergeCell ref="OUS1:OUZ1"/>
    <mergeCell ref="OVA1:OVH1"/>
    <mergeCell ref="OVI1:OVP1"/>
    <mergeCell ref="OVQ1:OVX1"/>
    <mergeCell ref="OVY1:OWF1"/>
    <mergeCell ref="OSO1:OSV1"/>
    <mergeCell ref="OSW1:OTD1"/>
    <mergeCell ref="OTE1:OTL1"/>
    <mergeCell ref="OTM1:OTT1"/>
    <mergeCell ref="OTU1:OUB1"/>
    <mergeCell ref="OUC1:OUJ1"/>
    <mergeCell ref="OQS1:OQZ1"/>
    <mergeCell ref="ORA1:ORH1"/>
    <mergeCell ref="ORI1:ORP1"/>
    <mergeCell ref="ORQ1:ORX1"/>
    <mergeCell ref="ORY1:OSF1"/>
    <mergeCell ref="OSG1:OSN1"/>
    <mergeCell ref="OZY1:PAF1"/>
    <mergeCell ref="PAG1:PAN1"/>
    <mergeCell ref="PAO1:PAV1"/>
    <mergeCell ref="PAW1:PBD1"/>
    <mergeCell ref="PBE1:PBL1"/>
    <mergeCell ref="PBM1:PBT1"/>
    <mergeCell ref="OYC1:OYJ1"/>
    <mergeCell ref="OYK1:OYR1"/>
    <mergeCell ref="OYS1:OYZ1"/>
    <mergeCell ref="OZA1:OZH1"/>
    <mergeCell ref="OZI1:OZP1"/>
    <mergeCell ref="OZQ1:OZX1"/>
    <mergeCell ref="OWG1:OWN1"/>
    <mergeCell ref="OWO1:OWV1"/>
    <mergeCell ref="OWW1:OXD1"/>
    <mergeCell ref="OXE1:OXL1"/>
    <mergeCell ref="OXM1:OXT1"/>
    <mergeCell ref="OXU1:OYB1"/>
    <mergeCell ref="PFM1:PFT1"/>
    <mergeCell ref="PFU1:PGB1"/>
    <mergeCell ref="PGC1:PGJ1"/>
    <mergeCell ref="PGK1:PGR1"/>
    <mergeCell ref="PGS1:PGZ1"/>
    <mergeCell ref="PHA1:PHH1"/>
    <mergeCell ref="PDQ1:PDX1"/>
    <mergeCell ref="PDY1:PEF1"/>
    <mergeCell ref="PEG1:PEN1"/>
    <mergeCell ref="PEO1:PEV1"/>
    <mergeCell ref="PEW1:PFD1"/>
    <mergeCell ref="PFE1:PFL1"/>
    <mergeCell ref="PBU1:PCB1"/>
    <mergeCell ref="PCC1:PCJ1"/>
    <mergeCell ref="PCK1:PCR1"/>
    <mergeCell ref="PCS1:PCZ1"/>
    <mergeCell ref="PDA1:PDH1"/>
    <mergeCell ref="PDI1:PDP1"/>
    <mergeCell ref="PLA1:PLH1"/>
    <mergeCell ref="PLI1:PLP1"/>
    <mergeCell ref="PLQ1:PLX1"/>
    <mergeCell ref="PLY1:PMF1"/>
    <mergeCell ref="PMG1:PMN1"/>
    <mergeCell ref="PMO1:PMV1"/>
    <mergeCell ref="PJE1:PJL1"/>
    <mergeCell ref="PJM1:PJT1"/>
    <mergeCell ref="PJU1:PKB1"/>
    <mergeCell ref="PKC1:PKJ1"/>
    <mergeCell ref="PKK1:PKR1"/>
    <mergeCell ref="PKS1:PKZ1"/>
    <mergeCell ref="PHI1:PHP1"/>
    <mergeCell ref="PHQ1:PHX1"/>
    <mergeCell ref="PHY1:PIF1"/>
    <mergeCell ref="PIG1:PIN1"/>
    <mergeCell ref="PIO1:PIV1"/>
    <mergeCell ref="PIW1:PJD1"/>
    <mergeCell ref="PQO1:PQV1"/>
    <mergeCell ref="PQW1:PRD1"/>
    <mergeCell ref="PRE1:PRL1"/>
    <mergeCell ref="PRM1:PRT1"/>
    <mergeCell ref="PRU1:PSB1"/>
    <mergeCell ref="PSC1:PSJ1"/>
    <mergeCell ref="POS1:POZ1"/>
    <mergeCell ref="PPA1:PPH1"/>
    <mergeCell ref="PPI1:PPP1"/>
    <mergeCell ref="PPQ1:PPX1"/>
    <mergeCell ref="PPY1:PQF1"/>
    <mergeCell ref="PQG1:PQN1"/>
    <mergeCell ref="PMW1:PND1"/>
    <mergeCell ref="PNE1:PNL1"/>
    <mergeCell ref="PNM1:PNT1"/>
    <mergeCell ref="PNU1:POB1"/>
    <mergeCell ref="POC1:POJ1"/>
    <mergeCell ref="POK1:POR1"/>
    <mergeCell ref="PWC1:PWJ1"/>
    <mergeCell ref="PWK1:PWR1"/>
    <mergeCell ref="PWS1:PWZ1"/>
    <mergeCell ref="PXA1:PXH1"/>
    <mergeCell ref="PXI1:PXP1"/>
    <mergeCell ref="PXQ1:PXX1"/>
    <mergeCell ref="PUG1:PUN1"/>
    <mergeCell ref="PUO1:PUV1"/>
    <mergeCell ref="PUW1:PVD1"/>
    <mergeCell ref="PVE1:PVL1"/>
    <mergeCell ref="PVM1:PVT1"/>
    <mergeCell ref="PVU1:PWB1"/>
    <mergeCell ref="PSK1:PSR1"/>
    <mergeCell ref="PSS1:PSZ1"/>
    <mergeCell ref="PTA1:PTH1"/>
    <mergeCell ref="PTI1:PTP1"/>
    <mergeCell ref="PTQ1:PTX1"/>
    <mergeCell ref="PTY1:PUF1"/>
    <mergeCell ref="QBQ1:QBX1"/>
    <mergeCell ref="QBY1:QCF1"/>
    <mergeCell ref="QCG1:QCN1"/>
    <mergeCell ref="QCO1:QCV1"/>
    <mergeCell ref="QCW1:QDD1"/>
    <mergeCell ref="QDE1:QDL1"/>
    <mergeCell ref="PZU1:QAB1"/>
    <mergeCell ref="QAC1:QAJ1"/>
    <mergeCell ref="QAK1:QAR1"/>
    <mergeCell ref="QAS1:QAZ1"/>
    <mergeCell ref="QBA1:QBH1"/>
    <mergeCell ref="QBI1:QBP1"/>
    <mergeCell ref="PXY1:PYF1"/>
    <mergeCell ref="PYG1:PYN1"/>
    <mergeCell ref="PYO1:PYV1"/>
    <mergeCell ref="PYW1:PZD1"/>
    <mergeCell ref="PZE1:PZL1"/>
    <mergeCell ref="PZM1:PZT1"/>
    <mergeCell ref="QHE1:QHL1"/>
    <mergeCell ref="QHM1:QHT1"/>
    <mergeCell ref="QHU1:QIB1"/>
    <mergeCell ref="QIC1:QIJ1"/>
    <mergeCell ref="QIK1:QIR1"/>
    <mergeCell ref="QIS1:QIZ1"/>
    <mergeCell ref="QFI1:QFP1"/>
    <mergeCell ref="QFQ1:QFX1"/>
    <mergeCell ref="QFY1:QGF1"/>
    <mergeCell ref="QGG1:QGN1"/>
    <mergeCell ref="QGO1:QGV1"/>
    <mergeCell ref="QGW1:QHD1"/>
    <mergeCell ref="QDM1:QDT1"/>
    <mergeCell ref="QDU1:QEB1"/>
    <mergeCell ref="QEC1:QEJ1"/>
    <mergeCell ref="QEK1:QER1"/>
    <mergeCell ref="QES1:QEZ1"/>
    <mergeCell ref="QFA1:QFH1"/>
    <mergeCell ref="QMS1:QMZ1"/>
    <mergeCell ref="QNA1:QNH1"/>
    <mergeCell ref="QNI1:QNP1"/>
    <mergeCell ref="QNQ1:QNX1"/>
    <mergeCell ref="QNY1:QOF1"/>
    <mergeCell ref="QOG1:QON1"/>
    <mergeCell ref="QKW1:QLD1"/>
    <mergeCell ref="QLE1:QLL1"/>
    <mergeCell ref="QLM1:QLT1"/>
    <mergeCell ref="QLU1:QMB1"/>
    <mergeCell ref="QMC1:QMJ1"/>
    <mergeCell ref="QMK1:QMR1"/>
    <mergeCell ref="QJA1:QJH1"/>
    <mergeCell ref="QJI1:QJP1"/>
    <mergeCell ref="QJQ1:QJX1"/>
    <mergeCell ref="QJY1:QKF1"/>
    <mergeCell ref="QKG1:QKN1"/>
    <mergeCell ref="QKO1:QKV1"/>
    <mergeCell ref="QSG1:QSN1"/>
    <mergeCell ref="QSO1:QSV1"/>
    <mergeCell ref="QSW1:QTD1"/>
    <mergeCell ref="QTE1:QTL1"/>
    <mergeCell ref="QTM1:QTT1"/>
    <mergeCell ref="QTU1:QUB1"/>
    <mergeCell ref="QQK1:QQR1"/>
    <mergeCell ref="QQS1:QQZ1"/>
    <mergeCell ref="QRA1:QRH1"/>
    <mergeCell ref="QRI1:QRP1"/>
    <mergeCell ref="QRQ1:QRX1"/>
    <mergeCell ref="QRY1:QSF1"/>
    <mergeCell ref="QOO1:QOV1"/>
    <mergeCell ref="QOW1:QPD1"/>
    <mergeCell ref="QPE1:QPL1"/>
    <mergeCell ref="QPM1:QPT1"/>
    <mergeCell ref="QPU1:QQB1"/>
    <mergeCell ref="QQC1:QQJ1"/>
    <mergeCell ref="QXU1:QYB1"/>
    <mergeCell ref="QYC1:QYJ1"/>
    <mergeCell ref="QYK1:QYR1"/>
    <mergeCell ref="QYS1:QYZ1"/>
    <mergeCell ref="QZA1:QZH1"/>
    <mergeCell ref="QZI1:QZP1"/>
    <mergeCell ref="QVY1:QWF1"/>
    <mergeCell ref="QWG1:QWN1"/>
    <mergeCell ref="QWO1:QWV1"/>
    <mergeCell ref="QWW1:QXD1"/>
    <mergeCell ref="QXE1:QXL1"/>
    <mergeCell ref="QXM1:QXT1"/>
    <mergeCell ref="QUC1:QUJ1"/>
    <mergeCell ref="QUK1:QUR1"/>
    <mergeCell ref="QUS1:QUZ1"/>
    <mergeCell ref="QVA1:QVH1"/>
    <mergeCell ref="QVI1:QVP1"/>
    <mergeCell ref="QVQ1:QVX1"/>
    <mergeCell ref="RDI1:RDP1"/>
    <mergeCell ref="RDQ1:RDX1"/>
    <mergeCell ref="RDY1:REF1"/>
    <mergeCell ref="REG1:REN1"/>
    <mergeCell ref="REO1:REV1"/>
    <mergeCell ref="REW1:RFD1"/>
    <mergeCell ref="RBM1:RBT1"/>
    <mergeCell ref="RBU1:RCB1"/>
    <mergeCell ref="RCC1:RCJ1"/>
    <mergeCell ref="RCK1:RCR1"/>
    <mergeCell ref="RCS1:RCZ1"/>
    <mergeCell ref="RDA1:RDH1"/>
    <mergeCell ref="QZQ1:QZX1"/>
    <mergeCell ref="QZY1:RAF1"/>
    <mergeCell ref="RAG1:RAN1"/>
    <mergeCell ref="RAO1:RAV1"/>
    <mergeCell ref="RAW1:RBD1"/>
    <mergeCell ref="RBE1:RBL1"/>
    <mergeCell ref="RIW1:RJD1"/>
    <mergeCell ref="RJE1:RJL1"/>
    <mergeCell ref="RJM1:RJT1"/>
    <mergeCell ref="RJU1:RKB1"/>
    <mergeCell ref="RKC1:RKJ1"/>
    <mergeCell ref="RKK1:RKR1"/>
    <mergeCell ref="RHA1:RHH1"/>
    <mergeCell ref="RHI1:RHP1"/>
    <mergeCell ref="RHQ1:RHX1"/>
    <mergeCell ref="RHY1:RIF1"/>
    <mergeCell ref="RIG1:RIN1"/>
    <mergeCell ref="RIO1:RIV1"/>
    <mergeCell ref="RFE1:RFL1"/>
    <mergeCell ref="RFM1:RFT1"/>
    <mergeCell ref="RFU1:RGB1"/>
    <mergeCell ref="RGC1:RGJ1"/>
    <mergeCell ref="RGK1:RGR1"/>
    <mergeCell ref="RGS1:RGZ1"/>
    <mergeCell ref="ROK1:ROR1"/>
    <mergeCell ref="ROS1:ROZ1"/>
    <mergeCell ref="RPA1:RPH1"/>
    <mergeCell ref="RPI1:RPP1"/>
    <mergeCell ref="RPQ1:RPX1"/>
    <mergeCell ref="RPY1:RQF1"/>
    <mergeCell ref="RMO1:RMV1"/>
    <mergeCell ref="RMW1:RND1"/>
    <mergeCell ref="RNE1:RNL1"/>
    <mergeCell ref="RNM1:RNT1"/>
    <mergeCell ref="RNU1:ROB1"/>
    <mergeCell ref="ROC1:ROJ1"/>
    <mergeCell ref="RKS1:RKZ1"/>
    <mergeCell ref="RLA1:RLH1"/>
    <mergeCell ref="RLI1:RLP1"/>
    <mergeCell ref="RLQ1:RLX1"/>
    <mergeCell ref="RLY1:RMF1"/>
    <mergeCell ref="RMG1:RMN1"/>
    <mergeCell ref="RTY1:RUF1"/>
    <mergeCell ref="RUG1:RUN1"/>
    <mergeCell ref="RUO1:RUV1"/>
    <mergeCell ref="RUW1:RVD1"/>
    <mergeCell ref="RVE1:RVL1"/>
    <mergeCell ref="RVM1:RVT1"/>
    <mergeCell ref="RSC1:RSJ1"/>
    <mergeCell ref="RSK1:RSR1"/>
    <mergeCell ref="RSS1:RSZ1"/>
    <mergeCell ref="RTA1:RTH1"/>
    <mergeCell ref="RTI1:RTP1"/>
    <mergeCell ref="RTQ1:RTX1"/>
    <mergeCell ref="RQG1:RQN1"/>
    <mergeCell ref="RQO1:RQV1"/>
    <mergeCell ref="RQW1:RRD1"/>
    <mergeCell ref="RRE1:RRL1"/>
    <mergeCell ref="RRM1:RRT1"/>
    <mergeCell ref="RRU1:RSB1"/>
    <mergeCell ref="RZM1:RZT1"/>
    <mergeCell ref="RZU1:SAB1"/>
    <mergeCell ref="SAC1:SAJ1"/>
    <mergeCell ref="SAK1:SAR1"/>
    <mergeCell ref="SAS1:SAZ1"/>
    <mergeCell ref="SBA1:SBH1"/>
    <mergeCell ref="RXQ1:RXX1"/>
    <mergeCell ref="RXY1:RYF1"/>
    <mergeCell ref="RYG1:RYN1"/>
    <mergeCell ref="RYO1:RYV1"/>
    <mergeCell ref="RYW1:RZD1"/>
    <mergeCell ref="RZE1:RZL1"/>
    <mergeCell ref="RVU1:RWB1"/>
    <mergeCell ref="RWC1:RWJ1"/>
    <mergeCell ref="RWK1:RWR1"/>
    <mergeCell ref="RWS1:RWZ1"/>
    <mergeCell ref="RXA1:RXH1"/>
    <mergeCell ref="RXI1:RXP1"/>
    <mergeCell ref="SFA1:SFH1"/>
    <mergeCell ref="SFI1:SFP1"/>
    <mergeCell ref="SFQ1:SFX1"/>
    <mergeCell ref="SFY1:SGF1"/>
    <mergeCell ref="SGG1:SGN1"/>
    <mergeCell ref="SGO1:SGV1"/>
    <mergeCell ref="SDE1:SDL1"/>
    <mergeCell ref="SDM1:SDT1"/>
    <mergeCell ref="SDU1:SEB1"/>
    <mergeCell ref="SEC1:SEJ1"/>
    <mergeCell ref="SEK1:SER1"/>
    <mergeCell ref="SES1:SEZ1"/>
    <mergeCell ref="SBI1:SBP1"/>
    <mergeCell ref="SBQ1:SBX1"/>
    <mergeCell ref="SBY1:SCF1"/>
    <mergeCell ref="SCG1:SCN1"/>
    <mergeCell ref="SCO1:SCV1"/>
    <mergeCell ref="SCW1:SDD1"/>
    <mergeCell ref="SKO1:SKV1"/>
    <mergeCell ref="SKW1:SLD1"/>
    <mergeCell ref="SLE1:SLL1"/>
    <mergeCell ref="SLM1:SLT1"/>
    <mergeCell ref="SLU1:SMB1"/>
    <mergeCell ref="SMC1:SMJ1"/>
    <mergeCell ref="SIS1:SIZ1"/>
    <mergeCell ref="SJA1:SJH1"/>
    <mergeCell ref="SJI1:SJP1"/>
    <mergeCell ref="SJQ1:SJX1"/>
    <mergeCell ref="SJY1:SKF1"/>
    <mergeCell ref="SKG1:SKN1"/>
    <mergeCell ref="SGW1:SHD1"/>
    <mergeCell ref="SHE1:SHL1"/>
    <mergeCell ref="SHM1:SHT1"/>
    <mergeCell ref="SHU1:SIB1"/>
    <mergeCell ref="SIC1:SIJ1"/>
    <mergeCell ref="SIK1:SIR1"/>
    <mergeCell ref="SQC1:SQJ1"/>
    <mergeCell ref="SQK1:SQR1"/>
    <mergeCell ref="SQS1:SQZ1"/>
    <mergeCell ref="SRA1:SRH1"/>
    <mergeCell ref="SRI1:SRP1"/>
    <mergeCell ref="SRQ1:SRX1"/>
    <mergeCell ref="SOG1:SON1"/>
    <mergeCell ref="SOO1:SOV1"/>
    <mergeCell ref="SOW1:SPD1"/>
    <mergeCell ref="SPE1:SPL1"/>
    <mergeCell ref="SPM1:SPT1"/>
    <mergeCell ref="SPU1:SQB1"/>
    <mergeCell ref="SMK1:SMR1"/>
    <mergeCell ref="SMS1:SMZ1"/>
    <mergeCell ref="SNA1:SNH1"/>
    <mergeCell ref="SNI1:SNP1"/>
    <mergeCell ref="SNQ1:SNX1"/>
    <mergeCell ref="SNY1:SOF1"/>
    <mergeCell ref="SVQ1:SVX1"/>
    <mergeCell ref="SVY1:SWF1"/>
    <mergeCell ref="SWG1:SWN1"/>
    <mergeCell ref="SWO1:SWV1"/>
    <mergeCell ref="SWW1:SXD1"/>
    <mergeCell ref="SXE1:SXL1"/>
    <mergeCell ref="STU1:SUB1"/>
    <mergeCell ref="SUC1:SUJ1"/>
    <mergeCell ref="SUK1:SUR1"/>
    <mergeCell ref="SUS1:SUZ1"/>
    <mergeCell ref="SVA1:SVH1"/>
    <mergeCell ref="SVI1:SVP1"/>
    <mergeCell ref="SRY1:SSF1"/>
    <mergeCell ref="SSG1:SSN1"/>
    <mergeCell ref="SSO1:SSV1"/>
    <mergeCell ref="SSW1:STD1"/>
    <mergeCell ref="STE1:STL1"/>
    <mergeCell ref="STM1:STT1"/>
    <mergeCell ref="TBE1:TBL1"/>
    <mergeCell ref="TBM1:TBT1"/>
    <mergeCell ref="TBU1:TCB1"/>
    <mergeCell ref="TCC1:TCJ1"/>
    <mergeCell ref="TCK1:TCR1"/>
    <mergeCell ref="TCS1:TCZ1"/>
    <mergeCell ref="SZI1:SZP1"/>
    <mergeCell ref="SZQ1:SZX1"/>
    <mergeCell ref="SZY1:TAF1"/>
    <mergeCell ref="TAG1:TAN1"/>
    <mergeCell ref="TAO1:TAV1"/>
    <mergeCell ref="TAW1:TBD1"/>
    <mergeCell ref="SXM1:SXT1"/>
    <mergeCell ref="SXU1:SYB1"/>
    <mergeCell ref="SYC1:SYJ1"/>
    <mergeCell ref="SYK1:SYR1"/>
    <mergeCell ref="SYS1:SYZ1"/>
    <mergeCell ref="SZA1:SZH1"/>
    <mergeCell ref="TGS1:TGZ1"/>
    <mergeCell ref="THA1:THH1"/>
    <mergeCell ref="THI1:THP1"/>
    <mergeCell ref="THQ1:THX1"/>
    <mergeCell ref="THY1:TIF1"/>
    <mergeCell ref="TIG1:TIN1"/>
    <mergeCell ref="TEW1:TFD1"/>
    <mergeCell ref="TFE1:TFL1"/>
    <mergeCell ref="TFM1:TFT1"/>
    <mergeCell ref="TFU1:TGB1"/>
    <mergeCell ref="TGC1:TGJ1"/>
    <mergeCell ref="TGK1:TGR1"/>
    <mergeCell ref="TDA1:TDH1"/>
    <mergeCell ref="TDI1:TDP1"/>
    <mergeCell ref="TDQ1:TDX1"/>
    <mergeCell ref="TDY1:TEF1"/>
    <mergeCell ref="TEG1:TEN1"/>
    <mergeCell ref="TEO1:TEV1"/>
    <mergeCell ref="TMG1:TMN1"/>
    <mergeCell ref="TMO1:TMV1"/>
    <mergeCell ref="TMW1:TND1"/>
    <mergeCell ref="TNE1:TNL1"/>
    <mergeCell ref="TNM1:TNT1"/>
    <mergeCell ref="TNU1:TOB1"/>
    <mergeCell ref="TKK1:TKR1"/>
    <mergeCell ref="TKS1:TKZ1"/>
    <mergeCell ref="TLA1:TLH1"/>
    <mergeCell ref="TLI1:TLP1"/>
    <mergeCell ref="TLQ1:TLX1"/>
    <mergeCell ref="TLY1:TMF1"/>
    <mergeCell ref="TIO1:TIV1"/>
    <mergeCell ref="TIW1:TJD1"/>
    <mergeCell ref="TJE1:TJL1"/>
    <mergeCell ref="TJM1:TJT1"/>
    <mergeCell ref="TJU1:TKB1"/>
    <mergeCell ref="TKC1:TKJ1"/>
    <mergeCell ref="TRU1:TSB1"/>
    <mergeCell ref="TSC1:TSJ1"/>
    <mergeCell ref="TSK1:TSR1"/>
    <mergeCell ref="TSS1:TSZ1"/>
    <mergeCell ref="TTA1:TTH1"/>
    <mergeCell ref="TTI1:TTP1"/>
    <mergeCell ref="TPY1:TQF1"/>
    <mergeCell ref="TQG1:TQN1"/>
    <mergeCell ref="TQO1:TQV1"/>
    <mergeCell ref="TQW1:TRD1"/>
    <mergeCell ref="TRE1:TRL1"/>
    <mergeCell ref="TRM1:TRT1"/>
    <mergeCell ref="TOC1:TOJ1"/>
    <mergeCell ref="TOK1:TOR1"/>
    <mergeCell ref="TOS1:TOZ1"/>
    <mergeCell ref="TPA1:TPH1"/>
    <mergeCell ref="TPI1:TPP1"/>
    <mergeCell ref="TPQ1:TPX1"/>
    <mergeCell ref="TXI1:TXP1"/>
    <mergeCell ref="TXQ1:TXX1"/>
    <mergeCell ref="TXY1:TYF1"/>
    <mergeCell ref="TYG1:TYN1"/>
    <mergeCell ref="TYO1:TYV1"/>
    <mergeCell ref="TYW1:TZD1"/>
    <mergeCell ref="TVM1:TVT1"/>
    <mergeCell ref="TVU1:TWB1"/>
    <mergeCell ref="TWC1:TWJ1"/>
    <mergeCell ref="TWK1:TWR1"/>
    <mergeCell ref="TWS1:TWZ1"/>
    <mergeCell ref="TXA1:TXH1"/>
    <mergeCell ref="TTQ1:TTX1"/>
    <mergeCell ref="TTY1:TUF1"/>
    <mergeCell ref="TUG1:TUN1"/>
    <mergeCell ref="TUO1:TUV1"/>
    <mergeCell ref="TUW1:TVD1"/>
    <mergeCell ref="TVE1:TVL1"/>
    <mergeCell ref="UCW1:UDD1"/>
    <mergeCell ref="UDE1:UDL1"/>
    <mergeCell ref="UDM1:UDT1"/>
    <mergeCell ref="UDU1:UEB1"/>
    <mergeCell ref="UEC1:UEJ1"/>
    <mergeCell ref="UEK1:UER1"/>
    <mergeCell ref="UBA1:UBH1"/>
    <mergeCell ref="UBI1:UBP1"/>
    <mergeCell ref="UBQ1:UBX1"/>
    <mergeCell ref="UBY1:UCF1"/>
    <mergeCell ref="UCG1:UCN1"/>
    <mergeCell ref="UCO1:UCV1"/>
    <mergeCell ref="TZE1:TZL1"/>
    <mergeCell ref="TZM1:TZT1"/>
    <mergeCell ref="TZU1:UAB1"/>
    <mergeCell ref="UAC1:UAJ1"/>
    <mergeCell ref="UAK1:UAR1"/>
    <mergeCell ref="UAS1:UAZ1"/>
    <mergeCell ref="UIK1:UIR1"/>
    <mergeCell ref="UIS1:UIZ1"/>
    <mergeCell ref="UJA1:UJH1"/>
    <mergeCell ref="UJI1:UJP1"/>
    <mergeCell ref="UJQ1:UJX1"/>
    <mergeCell ref="UJY1:UKF1"/>
    <mergeCell ref="UGO1:UGV1"/>
    <mergeCell ref="UGW1:UHD1"/>
    <mergeCell ref="UHE1:UHL1"/>
    <mergeCell ref="UHM1:UHT1"/>
    <mergeCell ref="UHU1:UIB1"/>
    <mergeCell ref="UIC1:UIJ1"/>
    <mergeCell ref="UES1:UEZ1"/>
    <mergeCell ref="UFA1:UFH1"/>
    <mergeCell ref="UFI1:UFP1"/>
    <mergeCell ref="UFQ1:UFX1"/>
    <mergeCell ref="UFY1:UGF1"/>
    <mergeCell ref="UGG1:UGN1"/>
    <mergeCell ref="UNY1:UOF1"/>
    <mergeCell ref="UOG1:UON1"/>
    <mergeCell ref="UOO1:UOV1"/>
    <mergeCell ref="UOW1:UPD1"/>
    <mergeCell ref="UPE1:UPL1"/>
    <mergeCell ref="UPM1:UPT1"/>
    <mergeCell ref="UMC1:UMJ1"/>
    <mergeCell ref="UMK1:UMR1"/>
    <mergeCell ref="UMS1:UMZ1"/>
    <mergeCell ref="UNA1:UNH1"/>
    <mergeCell ref="UNI1:UNP1"/>
    <mergeCell ref="UNQ1:UNX1"/>
    <mergeCell ref="UKG1:UKN1"/>
    <mergeCell ref="UKO1:UKV1"/>
    <mergeCell ref="UKW1:ULD1"/>
    <mergeCell ref="ULE1:ULL1"/>
    <mergeCell ref="ULM1:ULT1"/>
    <mergeCell ref="ULU1:UMB1"/>
    <mergeCell ref="UTM1:UTT1"/>
    <mergeCell ref="UTU1:UUB1"/>
    <mergeCell ref="UUC1:UUJ1"/>
    <mergeCell ref="UUK1:UUR1"/>
    <mergeCell ref="UUS1:UUZ1"/>
    <mergeCell ref="UVA1:UVH1"/>
    <mergeCell ref="URQ1:URX1"/>
    <mergeCell ref="URY1:USF1"/>
    <mergeCell ref="USG1:USN1"/>
    <mergeCell ref="USO1:USV1"/>
    <mergeCell ref="USW1:UTD1"/>
    <mergeCell ref="UTE1:UTL1"/>
    <mergeCell ref="UPU1:UQB1"/>
    <mergeCell ref="UQC1:UQJ1"/>
    <mergeCell ref="UQK1:UQR1"/>
    <mergeCell ref="UQS1:UQZ1"/>
    <mergeCell ref="URA1:URH1"/>
    <mergeCell ref="URI1:URP1"/>
    <mergeCell ref="UZA1:UZH1"/>
    <mergeCell ref="UZI1:UZP1"/>
    <mergeCell ref="UZQ1:UZX1"/>
    <mergeCell ref="UZY1:VAF1"/>
    <mergeCell ref="VAG1:VAN1"/>
    <mergeCell ref="VAO1:VAV1"/>
    <mergeCell ref="UXE1:UXL1"/>
    <mergeCell ref="UXM1:UXT1"/>
    <mergeCell ref="UXU1:UYB1"/>
    <mergeCell ref="UYC1:UYJ1"/>
    <mergeCell ref="UYK1:UYR1"/>
    <mergeCell ref="UYS1:UYZ1"/>
    <mergeCell ref="UVI1:UVP1"/>
    <mergeCell ref="UVQ1:UVX1"/>
    <mergeCell ref="UVY1:UWF1"/>
    <mergeCell ref="UWG1:UWN1"/>
    <mergeCell ref="UWO1:UWV1"/>
    <mergeCell ref="UWW1:UXD1"/>
    <mergeCell ref="VEO1:VEV1"/>
    <mergeCell ref="VEW1:VFD1"/>
    <mergeCell ref="VFE1:VFL1"/>
    <mergeCell ref="VFM1:VFT1"/>
    <mergeCell ref="VFU1:VGB1"/>
    <mergeCell ref="VGC1:VGJ1"/>
    <mergeCell ref="VCS1:VCZ1"/>
    <mergeCell ref="VDA1:VDH1"/>
    <mergeCell ref="VDI1:VDP1"/>
    <mergeCell ref="VDQ1:VDX1"/>
    <mergeCell ref="VDY1:VEF1"/>
    <mergeCell ref="VEG1:VEN1"/>
    <mergeCell ref="VAW1:VBD1"/>
    <mergeCell ref="VBE1:VBL1"/>
    <mergeCell ref="VBM1:VBT1"/>
    <mergeCell ref="VBU1:VCB1"/>
    <mergeCell ref="VCC1:VCJ1"/>
    <mergeCell ref="VCK1:VCR1"/>
    <mergeCell ref="VKC1:VKJ1"/>
    <mergeCell ref="VKK1:VKR1"/>
    <mergeCell ref="VKS1:VKZ1"/>
    <mergeCell ref="VLA1:VLH1"/>
    <mergeCell ref="VLI1:VLP1"/>
    <mergeCell ref="VLQ1:VLX1"/>
    <mergeCell ref="VIG1:VIN1"/>
    <mergeCell ref="VIO1:VIV1"/>
    <mergeCell ref="VIW1:VJD1"/>
    <mergeCell ref="VJE1:VJL1"/>
    <mergeCell ref="VJM1:VJT1"/>
    <mergeCell ref="VJU1:VKB1"/>
    <mergeCell ref="VGK1:VGR1"/>
    <mergeCell ref="VGS1:VGZ1"/>
    <mergeCell ref="VHA1:VHH1"/>
    <mergeCell ref="VHI1:VHP1"/>
    <mergeCell ref="VHQ1:VHX1"/>
    <mergeCell ref="VHY1:VIF1"/>
    <mergeCell ref="VPQ1:VPX1"/>
    <mergeCell ref="VPY1:VQF1"/>
    <mergeCell ref="VQG1:VQN1"/>
    <mergeCell ref="VQO1:VQV1"/>
    <mergeCell ref="VQW1:VRD1"/>
    <mergeCell ref="VRE1:VRL1"/>
    <mergeCell ref="VNU1:VOB1"/>
    <mergeCell ref="VOC1:VOJ1"/>
    <mergeCell ref="VOK1:VOR1"/>
    <mergeCell ref="VOS1:VOZ1"/>
    <mergeCell ref="VPA1:VPH1"/>
    <mergeCell ref="VPI1:VPP1"/>
    <mergeCell ref="VLY1:VMF1"/>
    <mergeCell ref="VMG1:VMN1"/>
    <mergeCell ref="VMO1:VMV1"/>
    <mergeCell ref="VMW1:VND1"/>
    <mergeCell ref="VNE1:VNL1"/>
    <mergeCell ref="VNM1:VNT1"/>
    <mergeCell ref="VVE1:VVL1"/>
    <mergeCell ref="VVM1:VVT1"/>
    <mergeCell ref="VVU1:VWB1"/>
    <mergeCell ref="VWC1:VWJ1"/>
    <mergeCell ref="VWK1:VWR1"/>
    <mergeCell ref="VWS1:VWZ1"/>
    <mergeCell ref="VTI1:VTP1"/>
    <mergeCell ref="VTQ1:VTX1"/>
    <mergeCell ref="VTY1:VUF1"/>
    <mergeCell ref="VUG1:VUN1"/>
    <mergeCell ref="VUO1:VUV1"/>
    <mergeCell ref="VUW1:VVD1"/>
    <mergeCell ref="VRM1:VRT1"/>
    <mergeCell ref="VRU1:VSB1"/>
    <mergeCell ref="VSC1:VSJ1"/>
    <mergeCell ref="VSK1:VSR1"/>
    <mergeCell ref="VSS1:VSZ1"/>
    <mergeCell ref="VTA1:VTH1"/>
    <mergeCell ref="WAS1:WAZ1"/>
    <mergeCell ref="WBA1:WBH1"/>
    <mergeCell ref="WBI1:WBP1"/>
    <mergeCell ref="WBQ1:WBX1"/>
    <mergeCell ref="WBY1:WCF1"/>
    <mergeCell ref="WCG1:WCN1"/>
    <mergeCell ref="VYW1:VZD1"/>
    <mergeCell ref="VZE1:VZL1"/>
    <mergeCell ref="VZM1:VZT1"/>
    <mergeCell ref="VZU1:WAB1"/>
    <mergeCell ref="WAC1:WAJ1"/>
    <mergeCell ref="WAK1:WAR1"/>
    <mergeCell ref="VXA1:VXH1"/>
    <mergeCell ref="VXI1:VXP1"/>
    <mergeCell ref="VXQ1:VXX1"/>
    <mergeCell ref="VXY1:VYF1"/>
    <mergeCell ref="VYG1:VYN1"/>
    <mergeCell ref="VYO1:VYV1"/>
    <mergeCell ref="WGG1:WGN1"/>
    <mergeCell ref="WGO1:WGV1"/>
    <mergeCell ref="WGW1:WHD1"/>
    <mergeCell ref="WHE1:WHL1"/>
    <mergeCell ref="WHM1:WHT1"/>
    <mergeCell ref="WHU1:WIB1"/>
    <mergeCell ref="WEK1:WER1"/>
    <mergeCell ref="WES1:WEZ1"/>
    <mergeCell ref="WFA1:WFH1"/>
    <mergeCell ref="WFI1:WFP1"/>
    <mergeCell ref="WFQ1:WFX1"/>
    <mergeCell ref="WFY1:WGF1"/>
    <mergeCell ref="WCO1:WCV1"/>
    <mergeCell ref="WCW1:WDD1"/>
    <mergeCell ref="WDE1:WDL1"/>
    <mergeCell ref="WDM1:WDT1"/>
    <mergeCell ref="WDU1:WEB1"/>
    <mergeCell ref="WEC1:WEJ1"/>
    <mergeCell ref="WLU1:WMB1"/>
    <mergeCell ref="WMC1:WMJ1"/>
    <mergeCell ref="WMK1:WMR1"/>
    <mergeCell ref="WMS1:WMZ1"/>
    <mergeCell ref="WNA1:WNH1"/>
    <mergeCell ref="WNI1:WNP1"/>
    <mergeCell ref="WJY1:WKF1"/>
    <mergeCell ref="WKG1:WKN1"/>
    <mergeCell ref="WKO1:WKV1"/>
    <mergeCell ref="WKW1:WLD1"/>
    <mergeCell ref="WLE1:WLL1"/>
    <mergeCell ref="WLM1:WLT1"/>
    <mergeCell ref="WIC1:WIJ1"/>
    <mergeCell ref="WIK1:WIR1"/>
    <mergeCell ref="WIS1:WIZ1"/>
    <mergeCell ref="WJA1:WJH1"/>
    <mergeCell ref="WJI1:WJP1"/>
    <mergeCell ref="WJQ1:WJX1"/>
    <mergeCell ref="WRI1:WRP1"/>
    <mergeCell ref="WRQ1:WRX1"/>
    <mergeCell ref="WRY1:WSF1"/>
    <mergeCell ref="WSG1:WSN1"/>
    <mergeCell ref="WSO1:WSV1"/>
    <mergeCell ref="WSW1:WTD1"/>
    <mergeCell ref="WPM1:WPT1"/>
    <mergeCell ref="WPU1:WQB1"/>
    <mergeCell ref="WQC1:WQJ1"/>
    <mergeCell ref="WQK1:WQR1"/>
    <mergeCell ref="WQS1:WQZ1"/>
    <mergeCell ref="WRA1:WRH1"/>
    <mergeCell ref="WNQ1:WNX1"/>
    <mergeCell ref="WNY1:WOF1"/>
    <mergeCell ref="WOG1:WON1"/>
    <mergeCell ref="WOO1:WOV1"/>
    <mergeCell ref="WOW1:WPD1"/>
    <mergeCell ref="WPE1:WPL1"/>
    <mergeCell ref="WWW1:WXD1"/>
    <mergeCell ref="WXE1:WXL1"/>
    <mergeCell ref="WXM1:WXT1"/>
    <mergeCell ref="WXU1:WYB1"/>
    <mergeCell ref="WYC1:WYJ1"/>
    <mergeCell ref="WYK1:WYR1"/>
    <mergeCell ref="WVA1:WVH1"/>
    <mergeCell ref="WVI1:WVP1"/>
    <mergeCell ref="WVQ1:WVX1"/>
    <mergeCell ref="WVY1:WWF1"/>
    <mergeCell ref="WWG1:WWN1"/>
    <mergeCell ref="WWO1:WWV1"/>
    <mergeCell ref="WTE1:WTL1"/>
    <mergeCell ref="WTM1:WTT1"/>
    <mergeCell ref="WTU1:WUB1"/>
    <mergeCell ref="WUC1:WUJ1"/>
    <mergeCell ref="WUK1:WUR1"/>
    <mergeCell ref="WUS1:WUZ1"/>
    <mergeCell ref="XEG1:XEN1"/>
    <mergeCell ref="XEO1:XEV1"/>
    <mergeCell ref="XEW1:XFD1"/>
    <mergeCell ref="XCK1:XCR1"/>
    <mergeCell ref="XCS1:XCZ1"/>
    <mergeCell ref="XDA1:XDH1"/>
    <mergeCell ref="XDI1:XDP1"/>
    <mergeCell ref="XDQ1:XDX1"/>
    <mergeCell ref="XDY1:XEF1"/>
    <mergeCell ref="XAO1:XAV1"/>
    <mergeCell ref="XAW1:XBD1"/>
    <mergeCell ref="XBE1:XBL1"/>
    <mergeCell ref="XBM1:XBT1"/>
    <mergeCell ref="XBU1:XCB1"/>
    <mergeCell ref="XCC1:XCJ1"/>
    <mergeCell ref="WYS1:WYZ1"/>
    <mergeCell ref="WZA1:WZH1"/>
    <mergeCell ref="WZI1:WZP1"/>
    <mergeCell ref="WZQ1:WZX1"/>
    <mergeCell ref="WZY1:XAF1"/>
    <mergeCell ref="XAG1:XAN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BE57A-3BB8-409F-A2A2-CBB25C17D9CF}">
  <dimension ref="A1:XFD16"/>
  <sheetViews>
    <sheetView workbookViewId="0">
      <selection sqref="A1:H1"/>
    </sheetView>
  </sheetViews>
  <sheetFormatPr defaultRowHeight="14.25" x14ac:dyDescent="0.2"/>
  <cols>
    <col min="1" max="2" width="13.75" style="4" bestFit="1" customWidth="1"/>
    <col min="3" max="16384" width="9" style="4"/>
  </cols>
  <sheetData>
    <row r="1" spans="1:16384" s="10" customFormat="1" ht="35.25" customHeight="1" x14ac:dyDescent="0.2">
      <c r="A1" s="14" t="s">
        <v>891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  <c r="XEY1" s="14"/>
      <c r="XEZ1" s="14"/>
      <c r="XFA1" s="14"/>
      <c r="XFB1" s="14"/>
      <c r="XFC1" s="14"/>
      <c r="XFD1" s="14"/>
    </row>
    <row r="2" spans="1:16384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16384" x14ac:dyDescent="0.2">
      <c r="A3" s="4" t="s">
        <v>8</v>
      </c>
      <c r="B3" s="5">
        <v>16.044522167719599</v>
      </c>
      <c r="C3" s="5">
        <v>4.0040089193137796</v>
      </c>
      <c r="D3" s="4" t="s">
        <v>9</v>
      </c>
      <c r="F3" s="4" t="s">
        <v>10</v>
      </c>
      <c r="G3" s="4" t="s">
        <v>11</v>
      </c>
    </row>
    <row r="4" spans="1:16384" x14ac:dyDescent="0.2">
      <c r="A4" s="4" t="s">
        <v>331</v>
      </c>
      <c r="B4" s="5">
        <v>3.7531156411968301</v>
      </c>
      <c r="C4" s="5">
        <v>1.90808874330533</v>
      </c>
      <c r="D4" s="4" t="s">
        <v>9</v>
      </c>
      <c r="E4" s="4" t="s">
        <v>332</v>
      </c>
      <c r="F4" s="4" t="s">
        <v>333</v>
      </c>
      <c r="G4" s="4" t="s">
        <v>334</v>
      </c>
    </row>
    <row r="5" spans="1:16384" x14ac:dyDescent="0.2">
      <c r="A5" s="4" t="s">
        <v>335</v>
      </c>
      <c r="B5" s="5">
        <v>3.6457653329623199</v>
      </c>
      <c r="C5" s="5">
        <v>1.8662217023899099</v>
      </c>
      <c r="D5" s="4" t="s">
        <v>9</v>
      </c>
      <c r="F5" s="4" t="s">
        <v>336</v>
      </c>
      <c r="G5" s="4" t="s">
        <v>337</v>
      </c>
      <c r="H5" s="4" t="s">
        <v>338</v>
      </c>
    </row>
    <row r="6" spans="1:16384" x14ac:dyDescent="0.2">
      <c r="A6" s="4" t="s">
        <v>339</v>
      </c>
      <c r="B6" s="5">
        <v>3.13407925846048</v>
      </c>
      <c r="C6" s="5">
        <v>1.64804166492281</v>
      </c>
      <c r="D6" s="4" t="s">
        <v>9</v>
      </c>
      <c r="E6" s="4" t="s">
        <v>340</v>
      </c>
      <c r="F6" s="4" t="s">
        <v>341</v>
      </c>
      <c r="G6" s="4" t="s">
        <v>342</v>
      </c>
    </row>
    <row r="7" spans="1:16384" x14ac:dyDescent="0.2">
      <c r="A7" s="4" t="s">
        <v>343</v>
      </c>
      <c r="B7" s="5">
        <v>2.2960156596830901</v>
      </c>
      <c r="C7" s="5">
        <v>1.1991324817653799</v>
      </c>
      <c r="D7" s="4" t="s">
        <v>9</v>
      </c>
      <c r="E7" s="4" t="s">
        <v>344</v>
      </c>
      <c r="F7" s="4" t="s">
        <v>345</v>
      </c>
      <c r="G7" s="4" t="s">
        <v>346</v>
      </c>
    </row>
    <row r="8" spans="1:16384" x14ac:dyDescent="0.2">
      <c r="A8" s="4" t="s">
        <v>347</v>
      </c>
      <c r="B8" s="5">
        <v>2.1621506131312702</v>
      </c>
      <c r="C8" s="5">
        <v>1.1124670231878899</v>
      </c>
      <c r="D8" s="4" t="s">
        <v>9</v>
      </c>
      <c r="E8" s="4" t="s">
        <v>348</v>
      </c>
      <c r="F8" s="4" t="s">
        <v>349</v>
      </c>
      <c r="G8" s="4" t="s">
        <v>350</v>
      </c>
      <c r="H8" s="4" t="s">
        <v>351</v>
      </c>
    </row>
    <row r="9" spans="1:16384" x14ac:dyDescent="0.2">
      <c r="A9" s="4" t="s">
        <v>352</v>
      </c>
      <c r="B9" s="5">
        <v>2.05963278065372</v>
      </c>
      <c r="C9" s="5">
        <v>1.04238713704166</v>
      </c>
      <c r="D9" s="4" t="s">
        <v>9</v>
      </c>
      <c r="F9" s="4" t="s">
        <v>353</v>
      </c>
      <c r="G9" s="4" t="s">
        <v>354</v>
      </c>
      <c r="H9" s="4" t="s">
        <v>351</v>
      </c>
    </row>
    <row r="10" spans="1:16384" x14ac:dyDescent="0.2">
      <c r="A10" s="4" t="s">
        <v>355</v>
      </c>
      <c r="B10" s="5">
        <v>2.0013596497879802</v>
      </c>
      <c r="C10" s="5">
        <v>1.0009804467749099</v>
      </c>
      <c r="D10" s="4" t="s">
        <v>9</v>
      </c>
      <c r="E10" s="4" t="s">
        <v>356</v>
      </c>
      <c r="F10" s="4" t="s">
        <v>357</v>
      </c>
      <c r="G10" s="4" t="s">
        <v>358</v>
      </c>
    </row>
    <row r="11" spans="1:16384" x14ac:dyDescent="0.2">
      <c r="A11" s="4" t="s">
        <v>359</v>
      </c>
      <c r="B11" s="5">
        <v>0.347442292900912</v>
      </c>
      <c r="C11" s="5">
        <v>-1.52515471607036</v>
      </c>
      <c r="D11" s="4" t="s">
        <v>167</v>
      </c>
      <c r="E11" s="4" t="s">
        <v>360</v>
      </c>
      <c r="F11" s="4" t="s">
        <v>361</v>
      </c>
      <c r="G11" s="4" t="s">
        <v>362</v>
      </c>
    </row>
    <row r="12" spans="1:16384" x14ac:dyDescent="0.2">
      <c r="A12" s="4" t="s">
        <v>363</v>
      </c>
      <c r="B12" s="5">
        <v>0.30567520661366399</v>
      </c>
      <c r="C12" s="5">
        <v>-1.70992855524378</v>
      </c>
      <c r="D12" s="4" t="s">
        <v>167</v>
      </c>
      <c r="E12" s="4" t="s">
        <v>364</v>
      </c>
      <c r="F12" s="4" t="s">
        <v>365</v>
      </c>
      <c r="G12" s="4" t="s">
        <v>366</v>
      </c>
    </row>
    <row r="13" spans="1:16384" x14ac:dyDescent="0.2">
      <c r="A13" s="4" t="s">
        <v>367</v>
      </c>
      <c r="B13" s="5">
        <v>0.157873291242807</v>
      </c>
      <c r="C13" s="5">
        <v>-2.6631609759425898</v>
      </c>
      <c r="D13" s="4" t="s">
        <v>167</v>
      </c>
      <c r="F13" s="4" t="s">
        <v>368</v>
      </c>
      <c r="G13" s="4" t="s">
        <v>337</v>
      </c>
      <c r="H13" s="4" t="s">
        <v>338</v>
      </c>
    </row>
    <row r="14" spans="1:16384" x14ac:dyDescent="0.2">
      <c r="A14" s="4" t="s">
        <v>369</v>
      </c>
      <c r="B14" s="4">
        <f>VLOOKUP(A14,[1]all!$1:$1048576,5,0)</f>
        <v>0.25121713320717898</v>
      </c>
      <c r="C14" s="4">
        <f>VLOOKUP(A14,[1]all!$1:$1048576,7,0)</f>
        <v>-1.99299323435958</v>
      </c>
      <c r="D14" s="4" t="str">
        <f>VLOOKUP(A14,[1]all!$1:$1048576,10,0)</f>
        <v>Down</v>
      </c>
      <c r="E14" s="4">
        <f>VLOOKUP(A14,[1]all!$1:$1048576,11,0)</f>
        <v>0</v>
      </c>
      <c r="F14" s="4" t="str">
        <f>VLOOKUP(A14,[1]all!$1:$1048576,12,0)</f>
        <v>hypothetical protein OsI_12756 [Oryza sativa Indica Group]</v>
      </c>
      <c r="G14" s="4" t="str">
        <f>VLOOKUP(A14,[1]all!$1:$1048576,14,0)</f>
        <v>DNA binding|nucleus|regulation of transcription, DNA-templated|positive regulation of transcription, DNA-templated|protein dimerization activity|internode patterning|negative regulation of red or far-red light signaling pathway</v>
      </c>
      <c r="H14" s="4" t="str">
        <f>VLOOKUP(A14,[1]all!$1:$1048576,15,0)</f>
        <v>ko04075</v>
      </c>
    </row>
    <row r="15" spans="1:16384" x14ac:dyDescent="0.2">
      <c r="A15" s="4" t="s">
        <v>370</v>
      </c>
      <c r="B15" s="4">
        <f>VLOOKUP(A15,[1]all!$1:$1048576,5,0)</f>
        <v>2.1268924727121701</v>
      </c>
      <c r="C15" s="4">
        <f>VLOOKUP(A15,[1]all!$1:$1048576,7,0)</f>
        <v>1.0887470981757801</v>
      </c>
      <c r="D15" s="4" t="str">
        <f>VLOOKUP(A15,[1]all!$1:$1048576,10,0)</f>
        <v>Up</v>
      </c>
      <c r="E15" s="4" t="str">
        <f>VLOOKUP(A15,[1]all!$1:$1048576,11,0)</f>
        <v>PUB21; At5g37490; MPA22.3</v>
      </c>
      <c r="F15" s="4" t="str">
        <f>VLOOKUP(A15,[1]all!$1:$1048576,12,0)</f>
        <v>Os06g0248500 [Oryza sativa Japonica Group]</v>
      </c>
      <c r="G15" s="4" t="str">
        <f>VLOOKUP(A15,[1]all!$1:$1048576,14,0)</f>
        <v>ubiquitin-protein transferase activity|response to chitin</v>
      </c>
      <c r="H15" s="4">
        <f>VLOOKUP(A15,[1]all!$1:$1048576,15,0)</f>
        <v>0</v>
      </c>
    </row>
    <row r="16" spans="1:16384" x14ac:dyDescent="0.2">
      <c r="A16" s="4" t="s">
        <v>371</v>
      </c>
      <c r="B16" s="4">
        <f>VLOOKUP(A16,[1]all!$1:$1048576,5,0)</f>
        <v>0.23324456769312801</v>
      </c>
      <c r="C16" s="4">
        <f>VLOOKUP(A16,[1]all!$1:$1048576,7,0)</f>
        <v>-2.10008461403948</v>
      </c>
      <c r="D16" s="4" t="str">
        <f>VLOOKUP(A16,[1]all!$1:$1048576,10,0)</f>
        <v>Down</v>
      </c>
      <c r="E16" s="4">
        <f>VLOOKUP(A16,[1]all!$1:$1048576,11,0)</f>
        <v>0</v>
      </c>
      <c r="F16" s="4" t="str">
        <f>VLOOKUP(A16,[1]all!$1:$1048576,12,0)</f>
        <v>Os03g0760800 [Oryza sativa Japonica Group]</v>
      </c>
      <c r="G16" s="4">
        <f>VLOOKUP(A16,[1]all!$1:$1048576,14,0)</f>
        <v>0</v>
      </c>
      <c r="H16" s="4">
        <f>VLOOKUP(A16,[1]all!$1:$1048576,15,0)</f>
        <v>0</v>
      </c>
    </row>
  </sheetData>
  <mergeCells count="2048">
    <mergeCell ref="AW1:BD1"/>
    <mergeCell ref="BE1:BL1"/>
    <mergeCell ref="BM1:BT1"/>
    <mergeCell ref="BU1:CB1"/>
    <mergeCell ref="CC1:CJ1"/>
    <mergeCell ref="CK1:CR1"/>
    <mergeCell ref="A1:H1"/>
    <mergeCell ref="I1:P1"/>
    <mergeCell ref="Q1:X1"/>
    <mergeCell ref="Y1:AF1"/>
    <mergeCell ref="AG1:AN1"/>
    <mergeCell ref="AO1:AV1"/>
    <mergeCell ref="GK1:GR1"/>
    <mergeCell ref="GS1:GZ1"/>
    <mergeCell ref="HA1:HH1"/>
    <mergeCell ref="HI1:HP1"/>
    <mergeCell ref="HQ1:HX1"/>
    <mergeCell ref="HY1:IF1"/>
    <mergeCell ref="EO1:EV1"/>
    <mergeCell ref="EW1:FD1"/>
    <mergeCell ref="FE1:FL1"/>
    <mergeCell ref="FM1:FT1"/>
    <mergeCell ref="FU1:GB1"/>
    <mergeCell ref="GC1:GJ1"/>
    <mergeCell ref="CS1:CZ1"/>
    <mergeCell ref="DA1:DH1"/>
    <mergeCell ref="DI1:DP1"/>
    <mergeCell ref="DQ1:DX1"/>
    <mergeCell ref="DY1:EF1"/>
    <mergeCell ref="EG1:EN1"/>
    <mergeCell ref="LY1:MF1"/>
    <mergeCell ref="MG1:MN1"/>
    <mergeCell ref="MO1:MV1"/>
    <mergeCell ref="MW1:ND1"/>
    <mergeCell ref="NE1:NL1"/>
    <mergeCell ref="NM1:NT1"/>
    <mergeCell ref="KC1:KJ1"/>
    <mergeCell ref="KK1:KR1"/>
    <mergeCell ref="KS1:KZ1"/>
    <mergeCell ref="LA1:LH1"/>
    <mergeCell ref="LI1:LP1"/>
    <mergeCell ref="LQ1:LX1"/>
    <mergeCell ref="IG1:IN1"/>
    <mergeCell ref="IO1:IV1"/>
    <mergeCell ref="IW1:JD1"/>
    <mergeCell ref="JE1:JL1"/>
    <mergeCell ref="JM1:JT1"/>
    <mergeCell ref="JU1:KB1"/>
    <mergeCell ref="RM1:RT1"/>
    <mergeCell ref="RU1:SB1"/>
    <mergeCell ref="SC1:SJ1"/>
    <mergeCell ref="SK1:SR1"/>
    <mergeCell ref="SS1:SZ1"/>
    <mergeCell ref="TA1:TH1"/>
    <mergeCell ref="PQ1:PX1"/>
    <mergeCell ref="PY1:QF1"/>
    <mergeCell ref="QG1:QN1"/>
    <mergeCell ref="QO1:QV1"/>
    <mergeCell ref="QW1:RD1"/>
    <mergeCell ref="RE1:RL1"/>
    <mergeCell ref="NU1:OB1"/>
    <mergeCell ref="OC1:OJ1"/>
    <mergeCell ref="OK1:OR1"/>
    <mergeCell ref="OS1:OZ1"/>
    <mergeCell ref="PA1:PH1"/>
    <mergeCell ref="PI1:PP1"/>
    <mergeCell ref="XA1:XH1"/>
    <mergeCell ref="XI1:XP1"/>
    <mergeCell ref="XQ1:XX1"/>
    <mergeCell ref="XY1:YF1"/>
    <mergeCell ref="YG1:YN1"/>
    <mergeCell ref="YO1:YV1"/>
    <mergeCell ref="VE1:VL1"/>
    <mergeCell ref="VM1:VT1"/>
    <mergeCell ref="VU1:WB1"/>
    <mergeCell ref="WC1:WJ1"/>
    <mergeCell ref="WK1:WR1"/>
    <mergeCell ref="WS1:WZ1"/>
    <mergeCell ref="TI1:TP1"/>
    <mergeCell ref="TQ1:TX1"/>
    <mergeCell ref="TY1:UF1"/>
    <mergeCell ref="UG1:UN1"/>
    <mergeCell ref="UO1:UV1"/>
    <mergeCell ref="UW1:VD1"/>
    <mergeCell ref="ACO1:ACV1"/>
    <mergeCell ref="ACW1:ADD1"/>
    <mergeCell ref="ADE1:ADL1"/>
    <mergeCell ref="ADM1:ADT1"/>
    <mergeCell ref="ADU1:AEB1"/>
    <mergeCell ref="AEC1:AEJ1"/>
    <mergeCell ref="AAS1:AAZ1"/>
    <mergeCell ref="ABA1:ABH1"/>
    <mergeCell ref="ABI1:ABP1"/>
    <mergeCell ref="ABQ1:ABX1"/>
    <mergeCell ref="ABY1:ACF1"/>
    <mergeCell ref="ACG1:ACN1"/>
    <mergeCell ref="YW1:ZD1"/>
    <mergeCell ref="ZE1:ZL1"/>
    <mergeCell ref="ZM1:ZT1"/>
    <mergeCell ref="ZU1:AAB1"/>
    <mergeCell ref="AAC1:AAJ1"/>
    <mergeCell ref="AAK1:AAR1"/>
    <mergeCell ref="AIC1:AIJ1"/>
    <mergeCell ref="AIK1:AIR1"/>
    <mergeCell ref="AIS1:AIZ1"/>
    <mergeCell ref="AJA1:AJH1"/>
    <mergeCell ref="AJI1:AJP1"/>
    <mergeCell ref="AJQ1:AJX1"/>
    <mergeCell ref="AGG1:AGN1"/>
    <mergeCell ref="AGO1:AGV1"/>
    <mergeCell ref="AGW1:AHD1"/>
    <mergeCell ref="AHE1:AHL1"/>
    <mergeCell ref="AHM1:AHT1"/>
    <mergeCell ref="AHU1:AIB1"/>
    <mergeCell ref="AEK1:AER1"/>
    <mergeCell ref="AES1:AEZ1"/>
    <mergeCell ref="AFA1:AFH1"/>
    <mergeCell ref="AFI1:AFP1"/>
    <mergeCell ref="AFQ1:AFX1"/>
    <mergeCell ref="AFY1:AGF1"/>
    <mergeCell ref="ANQ1:ANX1"/>
    <mergeCell ref="ANY1:AOF1"/>
    <mergeCell ref="AOG1:AON1"/>
    <mergeCell ref="AOO1:AOV1"/>
    <mergeCell ref="AOW1:APD1"/>
    <mergeCell ref="APE1:APL1"/>
    <mergeCell ref="ALU1:AMB1"/>
    <mergeCell ref="AMC1:AMJ1"/>
    <mergeCell ref="AMK1:AMR1"/>
    <mergeCell ref="AMS1:AMZ1"/>
    <mergeCell ref="ANA1:ANH1"/>
    <mergeCell ref="ANI1:ANP1"/>
    <mergeCell ref="AJY1:AKF1"/>
    <mergeCell ref="AKG1:AKN1"/>
    <mergeCell ref="AKO1:AKV1"/>
    <mergeCell ref="AKW1:ALD1"/>
    <mergeCell ref="ALE1:ALL1"/>
    <mergeCell ref="ALM1:ALT1"/>
    <mergeCell ref="ATE1:ATL1"/>
    <mergeCell ref="ATM1:ATT1"/>
    <mergeCell ref="ATU1:AUB1"/>
    <mergeCell ref="AUC1:AUJ1"/>
    <mergeCell ref="AUK1:AUR1"/>
    <mergeCell ref="AUS1:AUZ1"/>
    <mergeCell ref="ARI1:ARP1"/>
    <mergeCell ref="ARQ1:ARX1"/>
    <mergeCell ref="ARY1:ASF1"/>
    <mergeCell ref="ASG1:ASN1"/>
    <mergeCell ref="ASO1:ASV1"/>
    <mergeCell ref="ASW1:ATD1"/>
    <mergeCell ref="APM1:APT1"/>
    <mergeCell ref="APU1:AQB1"/>
    <mergeCell ref="AQC1:AQJ1"/>
    <mergeCell ref="AQK1:AQR1"/>
    <mergeCell ref="AQS1:AQZ1"/>
    <mergeCell ref="ARA1:ARH1"/>
    <mergeCell ref="AYS1:AYZ1"/>
    <mergeCell ref="AZA1:AZH1"/>
    <mergeCell ref="AZI1:AZP1"/>
    <mergeCell ref="AZQ1:AZX1"/>
    <mergeCell ref="AZY1:BAF1"/>
    <mergeCell ref="BAG1:BAN1"/>
    <mergeCell ref="AWW1:AXD1"/>
    <mergeCell ref="AXE1:AXL1"/>
    <mergeCell ref="AXM1:AXT1"/>
    <mergeCell ref="AXU1:AYB1"/>
    <mergeCell ref="AYC1:AYJ1"/>
    <mergeCell ref="AYK1:AYR1"/>
    <mergeCell ref="AVA1:AVH1"/>
    <mergeCell ref="AVI1:AVP1"/>
    <mergeCell ref="AVQ1:AVX1"/>
    <mergeCell ref="AVY1:AWF1"/>
    <mergeCell ref="AWG1:AWN1"/>
    <mergeCell ref="AWO1:AWV1"/>
    <mergeCell ref="BEG1:BEN1"/>
    <mergeCell ref="BEO1:BEV1"/>
    <mergeCell ref="BEW1:BFD1"/>
    <mergeCell ref="BFE1:BFL1"/>
    <mergeCell ref="BFM1:BFT1"/>
    <mergeCell ref="BFU1:BGB1"/>
    <mergeCell ref="BCK1:BCR1"/>
    <mergeCell ref="BCS1:BCZ1"/>
    <mergeCell ref="BDA1:BDH1"/>
    <mergeCell ref="BDI1:BDP1"/>
    <mergeCell ref="BDQ1:BDX1"/>
    <mergeCell ref="BDY1:BEF1"/>
    <mergeCell ref="BAO1:BAV1"/>
    <mergeCell ref="BAW1:BBD1"/>
    <mergeCell ref="BBE1:BBL1"/>
    <mergeCell ref="BBM1:BBT1"/>
    <mergeCell ref="BBU1:BCB1"/>
    <mergeCell ref="BCC1:BCJ1"/>
    <mergeCell ref="BJU1:BKB1"/>
    <mergeCell ref="BKC1:BKJ1"/>
    <mergeCell ref="BKK1:BKR1"/>
    <mergeCell ref="BKS1:BKZ1"/>
    <mergeCell ref="BLA1:BLH1"/>
    <mergeCell ref="BLI1:BLP1"/>
    <mergeCell ref="BHY1:BIF1"/>
    <mergeCell ref="BIG1:BIN1"/>
    <mergeCell ref="BIO1:BIV1"/>
    <mergeCell ref="BIW1:BJD1"/>
    <mergeCell ref="BJE1:BJL1"/>
    <mergeCell ref="BJM1:BJT1"/>
    <mergeCell ref="BGC1:BGJ1"/>
    <mergeCell ref="BGK1:BGR1"/>
    <mergeCell ref="BGS1:BGZ1"/>
    <mergeCell ref="BHA1:BHH1"/>
    <mergeCell ref="BHI1:BHP1"/>
    <mergeCell ref="BHQ1:BHX1"/>
    <mergeCell ref="BPI1:BPP1"/>
    <mergeCell ref="BPQ1:BPX1"/>
    <mergeCell ref="BPY1:BQF1"/>
    <mergeCell ref="BQG1:BQN1"/>
    <mergeCell ref="BQO1:BQV1"/>
    <mergeCell ref="BQW1:BRD1"/>
    <mergeCell ref="BNM1:BNT1"/>
    <mergeCell ref="BNU1:BOB1"/>
    <mergeCell ref="BOC1:BOJ1"/>
    <mergeCell ref="BOK1:BOR1"/>
    <mergeCell ref="BOS1:BOZ1"/>
    <mergeCell ref="BPA1:BPH1"/>
    <mergeCell ref="BLQ1:BLX1"/>
    <mergeCell ref="BLY1:BMF1"/>
    <mergeCell ref="BMG1:BMN1"/>
    <mergeCell ref="BMO1:BMV1"/>
    <mergeCell ref="BMW1:BND1"/>
    <mergeCell ref="BNE1:BNL1"/>
    <mergeCell ref="BUW1:BVD1"/>
    <mergeCell ref="BVE1:BVL1"/>
    <mergeCell ref="BVM1:BVT1"/>
    <mergeCell ref="BVU1:BWB1"/>
    <mergeCell ref="BWC1:BWJ1"/>
    <mergeCell ref="BWK1:BWR1"/>
    <mergeCell ref="BTA1:BTH1"/>
    <mergeCell ref="BTI1:BTP1"/>
    <mergeCell ref="BTQ1:BTX1"/>
    <mergeCell ref="BTY1:BUF1"/>
    <mergeCell ref="BUG1:BUN1"/>
    <mergeCell ref="BUO1:BUV1"/>
    <mergeCell ref="BRE1:BRL1"/>
    <mergeCell ref="BRM1:BRT1"/>
    <mergeCell ref="BRU1:BSB1"/>
    <mergeCell ref="BSC1:BSJ1"/>
    <mergeCell ref="BSK1:BSR1"/>
    <mergeCell ref="BSS1:BSZ1"/>
    <mergeCell ref="CAK1:CAR1"/>
    <mergeCell ref="CAS1:CAZ1"/>
    <mergeCell ref="CBA1:CBH1"/>
    <mergeCell ref="CBI1:CBP1"/>
    <mergeCell ref="CBQ1:CBX1"/>
    <mergeCell ref="CBY1:CCF1"/>
    <mergeCell ref="BYO1:BYV1"/>
    <mergeCell ref="BYW1:BZD1"/>
    <mergeCell ref="BZE1:BZL1"/>
    <mergeCell ref="BZM1:BZT1"/>
    <mergeCell ref="BZU1:CAB1"/>
    <mergeCell ref="CAC1:CAJ1"/>
    <mergeCell ref="BWS1:BWZ1"/>
    <mergeCell ref="BXA1:BXH1"/>
    <mergeCell ref="BXI1:BXP1"/>
    <mergeCell ref="BXQ1:BXX1"/>
    <mergeCell ref="BXY1:BYF1"/>
    <mergeCell ref="BYG1:BYN1"/>
    <mergeCell ref="CFY1:CGF1"/>
    <mergeCell ref="CGG1:CGN1"/>
    <mergeCell ref="CGO1:CGV1"/>
    <mergeCell ref="CGW1:CHD1"/>
    <mergeCell ref="CHE1:CHL1"/>
    <mergeCell ref="CHM1:CHT1"/>
    <mergeCell ref="CEC1:CEJ1"/>
    <mergeCell ref="CEK1:CER1"/>
    <mergeCell ref="CES1:CEZ1"/>
    <mergeCell ref="CFA1:CFH1"/>
    <mergeCell ref="CFI1:CFP1"/>
    <mergeCell ref="CFQ1:CFX1"/>
    <mergeCell ref="CCG1:CCN1"/>
    <mergeCell ref="CCO1:CCV1"/>
    <mergeCell ref="CCW1:CDD1"/>
    <mergeCell ref="CDE1:CDL1"/>
    <mergeCell ref="CDM1:CDT1"/>
    <mergeCell ref="CDU1:CEB1"/>
    <mergeCell ref="CLM1:CLT1"/>
    <mergeCell ref="CLU1:CMB1"/>
    <mergeCell ref="CMC1:CMJ1"/>
    <mergeCell ref="CMK1:CMR1"/>
    <mergeCell ref="CMS1:CMZ1"/>
    <mergeCell ref="CNA1:CNH1"/>
    <mergeCell ref="CJQ1:CJX1"/>
    <mergeCell ref="CJY1:CKF1"/>
    <mergeCell ref="CKG1:CKN1"/>
    <mergeCell ref="CKO1:CKV1"/>
    <mergeCell ref="CKW1:CLD1"/>
    <mergeCell ref="CLE1:CLL1"/>
    <mergeCell ref="CHU1:CIB1"/>
    <mergeCell ref="CIC1:CIJ1"/>
    <mergeCell ref="CIK1:CIR1"/>
    <mergeCell ref="CIS1:CIZ1"/>
    <mergeCell ref="CJA1:CJH1"/>
    <mergeCell ref="CJI1:CJP1"/>
    <mergeCell ref="CRA1:CRH1"/>
    <mergeCell ref="CRI1:CRP1"/>
    <mergeCell ref="CRQ1:CRX1"/>
    <mergeCell ref="CRY1:CSF1"/>
    <mergeCell ref="CSG1:CSN1"/>
    <mergeCell ref="CSO1:CSV1"/>
    <mergeCell ref="CPE1:CPL1"/>
    <mergeCell ref="CPM1:CPT1"/>
    <mergeCell ref="CPU1:CQB1"/>
    <mergeCell ref="CQC1:CQJ1"/>
    <mergeCell ref="CQK1:CQR1"/>
    <mergeCell ref="CQS1:CQZ1"/>
    <mergeCell ref="CNI1:CNP1"/>
    <mergeCell ref="CNQ1:CNX1"/>
    <mergeCell ref="CNY1:COF1"/>
    <mergeCell ref="COG1:CON1"/>
    <mergeCell ref="COO1:COV1"/>
    <mergeCell ref="COW1:CPD1"/>
    <mergeCell ref="CWO1:CWV1"/>
    <mergeCell ref="CWW1:CXD1"/>
    <mergeCell ref="CXE1:CXL1"/>
    <mergeCell ref="CXM1:CXT1"/>
    <mergeCell ref="CXU1:CYB1"/>
    <mergeCell ref="CYC1:CYJ1"/>
    <mergeCell ref="CUS1:CUZ1"/>
    <mergeCell ref="CVA1:CVH1"/>
    <mergeCell ref="CVI1:CVP1"/>
    <mergeCell ref="CVQ1:CVX1"/>
    <mergeCell ref="CVY1:CWF1"/>
    <mergeCell ref="CWG1:CWN1"/>
    <mergeCell ref="CSW1:CTD1"/>
    <mergeCell ref="CTE1:CTL1"/>
    <mergeCell ref="CTM1:CTT1"/>
    <mergeCell ref="CTU1:CUB1"/>
    <mergeCell ref="CUC1:CUJ1"/>
    <mergeCell ref="CUK1:CUR1"/>
    <mergeCell ref="DCC1:DCJ1"/>
    <mergeCell ref="DCK1:DCR1"/>
    <mergeCell ref="DCS1:DCZ1"/>
    <mergeCell ref="DDA1:DDH1"/>
    <mergeCell ref="DDI1:DDP1"/>
    <mergeCell ref="DDQ1:DDX1"/>
    <mergeCell ref="DAG1:DAN1"/>
    <mergeCell ref="DAO1:DAV1"/>
    <mergeCell ref="DAW1:DBD1"/>
    <mergeCell ref="DBE1:DBL1"/>
    <mergeCell ref="DBM1:DBT1"/>
    <mergeCell ref="DBU1:DCB1"/>
    <mergeCell ref="CYK1:CYR1"/>
    <mergeCell ref="CYS1:CYZ1"/>
    <mergeCell ref="CZA1:CZH1"/>
    <mergeCell ref="CZI1:CZP1"/>
    <mergeCell ref="CZQ1:CZX1"/>
    <mergeCell ref="CZY1:DAF1"/>
    <mergeCell ref="DHQ1:DHX1"/>
    <mergeCell ref="DHY1:DIF1"/>
    <mergeCell ref="DIG1:DIN1"/>
    <mergeCell ref="DIO1:DIV1"/>
    <mergeCell ref="DIW1:DJD1"/>
    <mergeCell ref="DJE1:DJL1"/>
    <mergeCell ref="DFU1:DGB1"/>
    <mergeCell ref="DGC1:DGJ1"/>
    <mergeCell ref="DGK1:DGR1"/>
    <mergeCell ref="DGS1:DGZ1"/>
    <mergeCell ref="DHA1:DHH1"/>
    <mergeCell ref="DHI1:DHP1"/>
    <mergeCell ref="DDY1:DEF1"/>
    <mergeCell ref="DEG1:DEN1"/>
    <mergeCell ref="DEO1:DEV1"/>
    <mergeCell ref="DEW1:DFD1"/>
    <mergeCell ref="DFE1:DFL1"/>
    <mergeCell ref="DFM1:DFT1"/>
    <mergeCell ref="DNE1:DNL1"/>
    <mergeCell ref="DNM1:DNT1"/>
    <mergeCell ref="DNU1:DOB1"/>
    <mergeCell ref="DOC1:DOJ1"/>
    <mergeCell ref="DOK1:DOR1"/>
    <mergeCell ref="DOS1:DOZ1"/>
    <mergeCell ref="DLI1:DLP1"/>
    <mergeCell ref="DLQ1:DLX1"/>
    <mergeCell ref="DLY1:DMF1"/>
    <mergeCell ref="DMG1:DMN1"/>
    <mergeCell ref="DMO1:DMV1"/>
    <mergeCell ref="DMW1:DND1"/>
    <mergeCell ref="DJM1:DJT1"/>
    <mergeCell ref="DJU1:DKB1"/>
    <mergeCell ref="DKC1:DKJ1"/>
    <mergeCell ref="DKK1:DKR1"/>
    <mergeCell ref="DKS1:DKZ1"/>
    <mergeCell ref="DLA1:DLH1"/>
    <mergeCell ref="DSS1:DSZ1"/>
    <mergeCell ref="DTA1:DTH1"/>
    <mergeCell ref="DTI1:DTP1"/>
    <mergeCell ref="DTQ1:DTX1"/>
    <mergeCell ref="DTY1:DUF1"/>
    <mergeCell ref="DUG1:DUN1"/>
    <mergeCell ref="DQW1:DRD1"/>
    <mergeCell ref="DRE1:DRL1"/>
    <mergeCell ref="DRM1:DRT1"/>
    <mergeCell ref="DRU1:DSB1"/>
    <mergeCell ref="DSC1:DSJ1"/>
    <mergeCell ref="DSK1:DSR1"/>
    <mergeCell ref="DPA1:DPH1"/>
    <mergeCell ref="DPI1:DPP1"/>
    <mergeCell ref="DPQ1:DPX1"/>
    <mergeCell ref="DPY1:DQF1"/>
    <mergeCell ref="DQG1:DQN1"/>
    <mergeCell ref="DQO1:DQV1"/>
    <mergeCell ref="DYG1:DYN1"/>
    <mergeCell ref="DYO1:DYV1"/>
    <mergeCell ref="DYW1:DZD1"/>
    <mergeCell ref="DZE1:DZL1"/>
    <mergeCell ref="DZM1:DZT1"/>
    <mergeCell ref="DZU1:EAB1"/>
    <mergeCell ref="DWK1:DWR1"/>
    <mergeCell ref="DWS1:DWZ1"/>
    <mergeCell ref="DXA1:DXH1"/>
    <mergeCell ref="DXI1:DXP1"/>
    <mergeCell ref="DXQ1:DXX1"/>
    <mergeCell ref="DXY1:DYF1"/>
    <mergeCell ref="DUO1:DUV1"/>
    <mergeCell ref="DUW1:DVD1"/>
    <mergeCell ref="DVE1:DVL1"/>
    <mergeCell ref="DVM1:DVT1"/>
    <mergeCell ref="DVU1:DWB1"/>
    <mergeCell ref="DWC1:DWJ1"/>
    <mergeCell ref="EDU1:EEB1"/>
    <mergeCell ref="EEC1:EEJ1"/>
    <mergeCell ref="EEK1:EER1"/>
    <mergeCell ref="EES1:EEZ1"/>
    <mergeCell ref="EFA1:EFH1"/>
    <mergeCell ref="EFI1:EFP1"/>
    <mergeCell ref="EBY1:ECF1"/>
    <mergeCell ref="ECG1:ECN1"/>
    <mergeCell ref="ECO1:ECV1"/>
    <mergeCell ref="ECW1:EDD1"/>
    <mergeCell ref="EDE1:EDL1"/>
    <mergeCell ref="EDM1:EDT1"/>
    <mergeCell ref="EAC1:EAJ1"/>
    <mergeCell ref="EAK1:EAR1"/>
    <mergeCell ref="EAS1:EAZ1"/>
    <mergeCell ref="EBA1:EBH1"/>
    <mergeCell ref="EBI1:EBP1"/>
    <mergeCell ref="EBQ1:EBX1"/>
    <mergeCell ref="EJI1:EJP1"/>
    <mergeCell ref="EJQ1:EJX1"/>
    <mergeCell ref="EJY1:EKF1"/>
    <mergeCell ref="EKG1:EKN1"/>
    <mergeCell ref="EKO1:EKV1"/>
    <mergeCell ref="EKW1:ELD1"/>
    <mergeCell ref="EHM1:EHT1"/>
    <mergeCell ref="EHU1:EIB1"/>
    <mergeCell ref="EIC1:EIJ1"/>
    <mergeCell ref="EIK1:EIR1"/>
    <mergeCell ref="EIS1:EIZ1"/>
    <mergeCell ref="EJA1:EJH1"/>
    <mergeCell ref="EFQ1:EFX1"/>
    <mergeCell ref="EFY1:EGF1"/>
    <mergeCell ref="EGG1:EGN1"/>
    <mergeCell ref="EGO1:EGV1"/>
    <mergeCell ref="EGW1:EHD1"/>
    <mergeCell ref="EHE1:EHL1"/>
    <mergeCell ref="EOW1:EPD1"/>
    <mergeCell ref="EPE1:EPL1"/>
    <mergeCell ref="EPM1:EPT1"/>
    <mergeCell ref="EPU1:EQB1"/>
    <mergeCell ref="EQC1:EQJ1"/>
    <mergeCell ref="EQK1:EQR1"/>
    <mergeCell ref="ENA1:ENH1"/>
    <mergeCell ref="ENI1:ENP1"/>
    <mergeCell ref="ENQ1:ENX1"/>
    <mergeCell ref="ENY1:EOF1"/>
    <mergeCell ref="EOG1:EON1"/>
    <mergeCell ref="EOO1:EOV1"/>
    <mergeCell ref="ELE1:ELL1"/>
    <mergeCell ref="ELM1:ELT1"/>
    <mergeCell ref="ELU1:EMB1"/>
    <mergeCell ref="EMC1:EMJ1"/>
    <mergeCell ref="EMK1:EMR1"/>
    <mergeCell ref="EMS1:EMZ1"/>
    <mergeCell ref="EUK1:EUR1"/>
    <mergeCell ref="EUS1:EUZ1"/>
    <mergeCell ref="EVA1:EVH1"/>
    <mergeCell ref="EVI1:EVP1"/>
    <mergeCell ref="EVQ1:EVX1"/>
    <mergeCell ref="EVY1:EWF1"/>
    <mergeCell ref="ESO1:ESV1"/>
    <mergeCell ref="ESW1:ETD1"/>
    <mergeCell ref="ETE1:ETL1"/>
    <mergeCell ref="ETM1:ETT1"/>
    <mergeCell ref="ETU1:EUB1"/>
    <mergeCell ref="EUC1:EUJ1"/>
    <mergeCell ref="EQS1:EQZ1"/>
    <mergeCell ref="ERA1:ERH1"/>
    <mergeCell ref="ERI1:ERP1"/>
    <mergeCell ref="ERQ1:ERX1"/>
    <mergeCell ref="ERY1:ESF1"/>
    <mergeCell ref="ESG1:ESN1"/>
    <mergeCell ref="EZY1:FAF1"/>
    <mergeCell ref="FAG1:FAN1"/>
    <mergeCell ref="FAO1:FAV1"/>
    <mergeCell ref="FAW1:FBD1"/>
    <mergeCell ref="FBE1:FBL1"/>
    <mergeCell ref="FBM1:FBT1"/>
    <mergeCell ref="EYC1:EYJ1"/>
    <mergeCell ref="EYK1:EYR1"/>
    <mergeCell ref="EYS1:EYZ1"/>
    <mergeCell ref="EZA1:EZH1"/>
    <mergeCell ref="EZI1:EZP1"/>
    <mergeCell ref="EZQ1:EZX1"/>
    <mergeCell ref="EWG1:EWN1"/>
    <mergeCell ref="EWO1:EWV1"/>
    <mergeCell ref="EWW1:EXD1"/>
    <mergeCell ref="EXE1:EXL1"/>
    <mergeCell ref="EXM1:EXT1"/>
    <mergeCell ref="EXU1:EYB1"/>
    <mergeCell ref="FFM1:FFT1"/>
    <mergeCell ref="FFU1:FGB1"/>
    <mergeCell ref="FGC1:FGJ1"/>
    <mergeCell ref="FGK1:FGR1"/>
    <mergeCell ref="FGS1:FGZ1"/>
    <mergeCell ref="FHA1:FHH1"/>
    <mergeCell ref="FDQ1:FDX1"/>
    <mergeCell ref="FDY1:FEF1"/>
    <mergeCell ref="FEG1:FEN1"/>
    <mergeCell ref="FEO1:FEV1"/>
    <mergeCell ref="FEW1:FFD1"/>
    <mergeCell ref="FFE1:FFL1"/>
    <mergeCell ref="FBU1:FCB1"/>
    <mergeCell ref="FCC1:FCJ1"/>
    <mergeCell ref="FCK1:FCR1"/>
    <mergeCell ref="FCS1:FCZ1"/>
    <mergeCell ref="FDA1:FDH1"/>
    <mergeCell ref="FDI1:FDP1"/>
    <mergeCell ref="FLA1:FLH1"/>
    <mergeCell ref="FLI1:FLP1"/>
    <mergeCell ref="FLQ1:FLX1"/>
    <mergeCell ref="FLY1:FMF1"/>
    <mergeCell ref="FMG1:FMN1"/>
    <mergeCell ref="FMO1:FMV1"/>
    <mergeCell ref="FJE1:FJL1"/>
    <mergeCell ref="FJM1:FJT1"/>
    <mergeCell ref="FJU1:FKB1"/>
    <mergeCell ref="FKC1:FKJ1"/>
    <mergeCell ref="FKK1:FKR1"/>
    <mergeCell ref="FKS1:FKZ1"/>
    <mergeCell ref="FHI1:FHP1"/>
    <mergeCell ref="FHQ1:FHX1"/>
    <mergeCell ref="FHY1:FIF1"/>
    <mergeCell ref="FIG1:FIN1"/>
    <mergeCell ref="FIO1:FIV1"/>
    <mergeCell ref="FIW1:FJD1"/>
    <mergeCell ref="FQO1:FQV1"/>
    <mergeCell ref="FQW1:FRD1"/>
    <mergeCell ref="FRE1:FRL1"/>
    <mergeCell ref="FRM1:FRT1"/>
    <mergeCell ref="FRU1:FSB1"/>
    <mergeCell ref="FSC1:FSJ1"/>
    <mergeCell ref="FOS1:FOZ1"/>
    <mergeCell ref="FPA1:FPH1"/>
    <mergeCell ref="FPI1:FPP1"/>
    <mergeCell ref="FPQ1:FPX1"/>
    <mergeCell ref="FPY1:FQF1"/>
    <mergeCell ref="FQG1:FQN1"/>
    <mergeCell ref="FMW1:FND1"/>
    <mergeCell ref="FNE1:FNL1"/>
    <mergeCell ref="FNM1:FNT1"/>
    <mergeCell ref="FNU1:FOB1"/>
    <mergeCell ref="FOC1:FOJ1"/>
    <mergeCell ref="FOK1:FOR1"/>
    <mergeCell ref="FWC1:FWJ1"/>
    <mergeCell ref="FWK1:FWR1"/>
    <mergeCell ref="FWS1:FWZ1"/>
    <mergeCell ref="FXA1:FXH1"/>
    <mergeCell ref="FXI1:FXP1"/>
    <mergeCell ref="FXQ1:FXX1"/>
    <mergeCell ref="FUG1:FUN1"/>
    <mergeCell ref="FUO1:FUV1"/>
    <mergeCell ref="FUW1:FVD1"/>
    <mergeCell ref="FVE1:FVL1"/>
    <mergeCell ref="FVM1:FVT1"/>
    <mergeCell ref="FVU1:FWB1"/>
    <mergeCell ref="FSK1:FSR1"/>
    <mergeCell ref="FSS1:FSZ1"/>
    <mergeCell ref="FTA1:FTH1"/>
    <mergeCell ref="FTI1:FTP1"/>
    <mergeCell ref="FTQ1:FTX1"/>
    <mergeCell ref="FTY1:FUF1"/>
    <mergeCell ref="GBQ1:GBX1"/>
    <mergeCell ref="GBY1:GCF1"/>
    <mergeCell ref="GCG1:GCN1"/>
    <mergeCell ref="GCO1:GCV1"/>
    <mergeCell ref="GCW1:GDD1"/>
    <mergeCell ref="GDE1:GDL1"/>
    <mergeCell ref="FZU1:GAB1"/>
    <mergeCell ref="GAC1:GAJ1"/>
    <mergeCell ref="GAK1:GAR1"/>
    <mergeCell ref="GAS1:GAZ1"/>
    <mergeCell ref="GBA1:GBH1"/>
    <mergeCell ref="GBI1:GBP1"/>
    <mergeCell ref="FXY1:FYF1"/>
    <mergeCell ref="FYG1:FYN1"/>
    <mergeCell ref="FYO1:FYV1"/>
    <mergeCell ref="FYW1:FZD1"/>
    <mergeCell ref="FZE1:FZL1"/>
    <mergeCell ref="FZM1:FZT1"/>
    <mergeCell ref="GHE1:GHL1"/>
    <mergeCell ref="GHM1:GHT1"/>
    <mergeCell ref="GHU1:GIB1"/>
    <mergeCell ref="GIC1:GIJ1"/>
    <mergeCell ref="GIK1:GIR1"/>
    <mergeCell ref="GIS1:GIZ1"/>
    <mergeCell ref="GFI1:GFP1"/>
    <mergeCell ref="GFQ1:GFX1"/>
    <mergeCell ref="GFY1:GGF1"/>
    <mergeCell ref="GGG1:GGN1"/>
    <mergeCell ref="GGO1:GGV1"/>
    <mergeCell ref="GGW1:GHD1"/>
    <mergeCell ref="GDM1:GDT1"/>
    <mergeCell ref="GDU1:GEB1"/>
    <mergeCell ref="GEC1:GEJ1"/>
    <mergeCell ref="GEK1:GER1"/>
    <mergeCell ref="GES1:GEZ1"/>
    <mergeCell ref="GFA1:GFH1"/>
    <mergeCell ref="GMS1:GMZ1"/>
    <mergeCell ref="GNA1:GNH1"/>
    <mergeCell ref="GNI1:GNP1"/>
    <mergeCell ref="GNQ1:GNX1"/>
    <mergeCell ref="GNY1:GOF1"/>
    <mergeCell ref="GOG1:GON1"/>
    <mergeCell ref="GKW1:GLD1"/>
    <mergeCell ref="GLE1:GLL1"/>
    <mergeCell ref="GLM1:GLT1"/>
    <mergeCell ref="GLU1:GMB1"/>
    <mergeCell ref="GMC1:GMJ1"/>
    <mergeCell ref="GMK1:GMR1"/>
    <mergeCell ref="GJA1:GJH1"/>
    <mergeCell ref="GJI1:GJP1"/>
    <mergeCell ref="GJQ1:GJX1"/>
    <mergeCell ref="GJY1:GKF1"/>
    <mergeCell ref="GKG1:GKN1"/>
    <mergeCell ref="GKO1:GKV1"/>
    <mergeCell ref="GSG1:GSN1"/>
    <mergeCell ref="GSO1:GSV1"/>
    <mergeCell ref="GSW1:GTD1"/>
    <mergeCell ref="GTE1:GTL1"/>
    <mergeCell ref="GTM1:GTT1"/>
    <mergeCell ref="GTU1:GUB1"/>
    <mergeCell ref="GQK1:GQR1"/>
    <mergeCell ref="GQS1:GQZ1"/>
    <mergeCell ref="GRA1:GRH1"/>
    <mergeCell ref="GRI1:GRP1"/>
    <mergeCell ref="GRQ1:GRX1"/>
    <mergeCell ref="GRY1:GSF1"/>
    <mergeCell ref="GOO1:GOV1"/>
    <mergeCell ref="GOW1:GPD1"/>
    <mergeCell ref="GPE1:GPL1"/>
    <mergeCell ref="GPM1:GPT1"/>
    <mergeCell ref="GPU1:GQB1"/>
    <mergeCell ref="GQC1:GQJ1"/>
    <mergeCell ref="GXU1:GYB1"/>
    <mergeCell ref="GYC1:GYJ1"/>
    <mergeCell ref="GYK1:GYR1"/>
    <mergeCell ref="GYS1:GYZ1"/>
    <mergeCell ref="GZA1:GZH1"/>
    <mergeCell ref="GZI1:GZP1"/>
    <mergeCell ref="GVY1:GWF1"/>
    <mergeCell ref="GWG1:GWN1"/>
    <mergeCell ref="GWO1:GWV1"/>
    <mergeCell ref="GWW1:GXD1"/>
    <mergeCell ref="GXE1:GXL1"/>
    <mergeCell ref="GXM1:GXT1"/>
    <mergeCell ref="GUC1:GUJ1"/>
    <mergeCell ref="GUK1:GUR1"/>
    <mergeCell ref="GUS1:GUZ1"/>
    <mergeCell ref="GVA1:GVH1"/>
    <mergeCell ref="GVI1:GVP1"/>
    <mergeCell ref="GVQ1:GVX1"/>
    <mergeCell ref="HDI1:HDP1"/>
    <mergeCell ref="HDQ1:HDX1"/>
    <mergeCell ref="HDY1:HEF1"/>
    <mergeCell ref="HEG1:HEN1"/>
    <mergeCell ref="HEO1:HEV1"/>
    <mergeCell ref="HEW1:HFD1"/>
    <mergeCell ref="HBM1:HBT1"/>
    <mergeCell ref="HBU1:HCB1"/>
    <mergeCell ref="HCC1:HCJ1"/>
    <mergeCell ref="HCK1:HCR1"/>
    <mergeCell ref="HCS1:HCZ1"/>
    <mergeCell ref="HDA1:HDH1"/>
    <mergeCell ref="GZQ1:GZX1"/>
    <mergeCell ref="GZY1:HAF1"/>
    <mergeCell ref="HAG1:HAN1"/>
    <mergeCell ref="HAO1:HAV1"/>
    <mergeCell ref="HAW1:HBD1"/>
    <mergeCell ref="HBE1:HBL1"/>
    <mergeCell ref="HIW1:HJD1"/>
    <mergeCell ref="HJE1:HJL1"/>
    <mergeCell ref="HJM1:HJT1"/>
    <mergeCell ref="HJU1:HKB1"/>
    <mergeCell ref="HKC1:HKJ1"/>
    <mergeCell ref="HKK1:HKR1"/>
    <mergeCell ref="HHA1:HHH1"/>
    <mergeCell ref="HHI1:HHP1"/>
    <mergeCell ref="HHQ1:HHX1"/>
    <mergeCell ref="HHY1:HIF1"/>
    <mergeCell ref="HIG1:HIN1"/>
    <mergeCell ref="HIO1:HIV1"/>
    <mergeCell ref="HFE1:HFL1"/>
    <mergeCell ref="HFM1:HFT1"/>
    <mergeCell ref="HFU1:HGB1"/>
    <mergeCell ref="HGC1:HGJ1"/>
    <mergeCell ref="HGK1:HGR1"/>
    <mergeCell ref="HGS1:HGZ1"/>
    <mergeCell ref="HOK1:HOR1"/>
    <mergeCell ref="HOS1:HOZ1"/>
    <mergeCell ref="HPA1:HPH1"/>
    <mergeCell ref="HPI1:HPP1"/>
    <mergeCell ref="HPQ1:HPX1"/>
    <mergeCell ref="HPY1:HQF1"/>
    <mergeCell ref="HMO1:HMV1"/>
    <mergeCell ref="HMW1:HND1"/>
    <mergeCell ref="HNE1:HNL1"/>
    <mergeCell ref="HNM1:HNT1"/>
    <mergeCell ref="HNU1:HOB1"/>
    <mergeCell ref="HOC1:HOJ1"/>
    <mergeCell ref="HKS1:HKZ1"/>
    <mergeCell ref="HLA1:HLH1"/>
    <mergeCell ref="HLI1:HLP1"/>
    <mergeCell ref="HLQ1:HLX1"/>
    <mergeCell ref="HLY1:HMF1"/>
    <mergeCell ref="HMG1:HMN1"/>
    <mergeCell ref="HTY1:HUF1"/>
    <mergeCell ref="HUG1:HUN1"/>
    <mergeCell ref="HUO1:HUV1"/>
    <mergeCell ref="HUW1:HVD1"/>
    <mergeCell ref="HVE1:HVL1"/>
    <mergeCell ref="HVM1:HVT1"/>
    <mergeCell ref="HSC1:HSJ1"/>
    <mergeCell ref="HSK1:HSR1"/>
    <mergeCell ref="HSS1:HSZ1"/>
    <mergeCell ref="HTA1:HTH1"/>
    <mergeCell ref="HTI1:HTP1"/>
    <mergeCell ref="HTQ1:HTX1"/>
    <mergeCell ref="HQG1:HQN1"/>
    <mergeCell ref="HQO1:HQV1"/>
    <mergeCell ref="HQW1:HRD1"/>
    <mergeCell ref="HRE1:HRL1"/>
    <mergeCell ref="HRM1:HRT1"/>
    <mergeCell ref="HRU1:HSB1"/>
    <mergeCell ref="HZM1:HZT1"/>
    <mergeCell ref="HZU1:IAB1"/>
    <mergeCell ref="IAC1:IAJ1"/>
    <mergeCell ref="IAK1:IAR1"/>
    <mergeCell ref="IAS1:IAZ1"/>
    <mergeCell ref="IBA1:IBH1"/>
    <mergeCell ref="HXQ1:HXX1"/>
    <mergeCell ref="HXY1:HYF1"/>
    <mergeCell ref="HYG1:HYN1"/>
    <mergeCell ref="HYO1:HYV1"/>
    <mergeCell ref="HYW1:HZD1"/>
    <mergeCell ref="HZE1:HZL1"/>
    <mergeCell ref="HVU1:HWB1"/>
    <mergeCell ref="HWC1:HWJ1"/>
    <mergeCell ref="HWK1:HWR1"/>
    <mergeCell ref="HWS1:HWZ1"/>
    <mergeCell ref="HXA1:HXH1"/>
    <mergeCell ref="HXI1:HXP1"/>
    <mergeCell ref="IFA1:IFH1"/>
    <mergeCell ref="IFI1:IFP1"/>
    <mergeCell ref="IFQ1:IFX1"/>
    <mergeCell ref="IFY1:IGF1"/>
    <mergeCell ref="IGG1:IGN1"/>
    <mergeCell ref="IGO1:IGV1"/>
    <mergeCell ref="IDE1:IDL1"/>
    <mergeCell ref="IDM1:IDT1"/>
    <mergeCell ref="IDU1:IEB1"/>
    <mergeCell ref="IEC1:IEJ1"/>
    <mergeCell ref="IEK1:IER1"/>
    <mergeCell ref="IES1:IEZ1"/>
    <mergeCell ref="IBI1:IBP1"/>
    <mergeCell ref="IBQ1:IBX1"/>
    <mergeCell ref="IBY1:ICF1"/>
    <mergeCell ref="ICG1:ICN1"/>
    <mergeCell ref="ICO1:ICV1"/>
    <mergeCell ref="ICW1:IDD1"/>
    <mergeCell ref="IKO1:IKV1"/>
    <mergeCell ref="IKW1:ILD1"/>
    <mergeCell ref="ILE1:ILL1"/>
    <mergeCell ref="ILM1:ILT1"/>
    <mergeCell ref="ILU1:IMB1"/>
    <mergeCell ref="IMC1:IMJ1"/>
    <mergeCell ref="IIS1:IIZ1"/>
    <mergeCell ref="IJA1:IJH1"/>
    <mergeCell ref="IJI1:IJP1"/>
    <mergeCell ref="IJQ1:IJX1"/>
    <mergeCell ref="IJY1:IKF1"/>
    <mergeCell ref="IKG1:IKN1"/>
    <mergeCell ref="IGW1:IHD1"/>
    <mergeCell ref="IHE1:IHL1"/>
    <mergeCell ref="IHM1:IHT1"/>
    <mergeCell ref="IHU1:IIB1"/>
    <mergeCell ref="IIC1:IIJ1"/>
    <mergeCell ref="IIK1:IIR1"/>
    <mergeCell ref="IQC1:IQJ1"/>
    <mergeCell ref="IQK1:IQR1"/>
    <mergeCell ref="IQS1:IQZ1"/>
    <mergeCell ref="IRA1:IRH1"/>
    <mergeCell ref="IRI1:IRP1"/>
    <mergeCell ref="IRQ1:IRX1"/>
    <mergeCell ref="IOG1:ION1"/>
    <mergeCell ref="IOO1:IOV1"/>
    <mergeCell ref="IOW1:IPD1"/>
    <mergeCell ref="IPE1:IPL1"/>
    <mergeCell ref="IPM1:IPT1"/>
    <mergeCell ref="IPU1:IQB1"/>
    <mergeCell ref="IMK1:IMR1"/>
    <mergeCell ref="IMS1:IMZ1"/>
    <mergeCell ref="INA1:INH1"/>
    <mergeCell ref="INI1:INP1"/>
    <mergeCell ref="INQ1:INX1"/>
    <mergeCell ref="INY1:IOF1"/>
    <mergeCell ref="IVQ1:IVX1"/>
    <mergeCell ref="IVY1:IWF1"/>
    <mergeCell ref="IWG1:IWN1"/>
    <mergeCell ref="IWO1:IWV1"/>
    <mergeCell ref="IWW1:IXD1"/>
    <mergeCell ref="IXE1:IXL1"/>
    <mergeCell ref="ITU1:IUB1"/>
    <mergeCell ref="IUC1:IUJ1"/>
    <mergeCell ref="IUK1:IUR1"/>
    <mergeCell ref="IUS1:IUZ1"/>
    <mergeCell ref="IVA1:IVH1"/>
    <mergeCell ref="IVI1:IVP1"/>
    <mergeCell ref="IRY1:ISF1"/>
    <mergeCell ref="ISG1:ISN1"/>
    <mergeCell ref="ISO1:ISV1"/>
    <mergeCell ref="ISW1:ITD1"/>
    <mergeCell ref="ITE1:ITL1"/>
    <mergeCell ref="ITM1:ITT1"/>
    <mergeCell ref="JBE1:JBL1"/>
    <mergeCell ref="JBM1:JBT1"/>
    <mergeCell ref="JBU1:JCB1"/>
    <mergeCell ref="JCC1:JCJ1"/>
    <mergeCell ref="JCK1:JCR1"/>
    <mergeCell ref="JCS1:JCZ1"/>
    <mergeCell ref="IZI1:IZP1"/>
    <mergeCell ref="IZQ1:IZX1"/>
    <mergeCell ref="IZY1:JAF1"/>
    <mergeCell ref="JAG1:JAN1"/>
    <mergeCell ref="JAO1:JAV1"/>
    <mergeCell ref="JAW1:JBD1"/>
    <mergeCell ref="IXM1:IXT1"/>
    <mergeCell ref="IXU1:IYB1"/>
    <mergeCell ref="IYC1:IYJ1"/>
    <mergeCell ref="IYK1:IYR1"/>
    <mergeCell ref="IYS1:IYZ1"/>
    <mergeCell ref="IZA1:IZH1"/>
    <mergeCell ref="JGS1:JGZ1"/>
    <mergeCell ref="JHA1:JHH1"/>
    <mergeCell ref="JHI1:JHP1"/>
    <mergeCell ref="JHQ1:JHX1"/>
    <mergeCell ref="JHY1:JIF1"/>
    <mergeCell ref="JIG1:JIN1"/>
    <mergeCell ref="JEW1:JFD1"/>
    <mergeCell ref="JFE1:JFL1"/>
    <mergeCell ref="JFM1:JFT1"/>
    <mergeCell ref="JFU1:JGB1"/>
    <mergeCell ref="JGC1:JGJ1"/>
    <mergeCell ref="JGK1:JGR1"/>
    <mergeCell ref="JDA1:JDH1"/>
    <mergeCell ref="JDI1:JDP1"/>
    <mergeCell ref="JDQ1:JDX1"/>
    <mergeCell ref="JDY1:JEF1"/>
    <mergeCell ref="JEG1:JEN1"/>
    <mergeCell ref="JEO1:JEV1"/>
    <mergeCell ref="JMG1:JMN1"/>
    <mergeCell ref="JMO1:JMV1"/>
    <mergeCell ref="JMW1:JND1"/>
    <mergeCell ref="JNE1:JNL1"/>
    <mergeCell ref="JNM1:JNT1"/>
    <mergeCell ref="JNU1:JOB1"/>
    <mergeCell ref="JKK1:JKR1"/>
    <mergeCell ref="JKS1:JKZ1"/>
    <mergeCell ref="JLA1:JLH1"/>
    <mergeCell ref="JLI1:JLP1"/>
    <mergeCell ref="JLQ1:JLX1"/>
    <mergeCell ref="JLY1:JMF1"/>
    <mergeCell ref="JIO1:JIV1"/>
    <mergeCell ref="JIW1:JJD1"/>
    <mergeCell ref="JJE1:JJL1"/>
    <mergeCell ref="JJM1:JJT1"/>
    <mergeCell ref="JJU1:JKB1"/>
    <mergeCell ref="JKC1:JKJ1"/>
    <mergeCell ref="JRU1:JSB1"/>
    <mergeCell ref="JSC1:JSJ1"/>
    <mergeCell ref="JSK1:JSR1"/>
    <mergeCell ref="JSS1:JSZ1"/>
    <mergeCell ref="JTA1:JTH1"/>
    <mergeCell ref="JTI1:JTP1"/>
    <mergeCell ref="JPY1:JQF1"/>
    <mergeCell ref="JQG1:JQN1"/>
    <mergeCell ref="JQO1:JQV1"/>
    <mergeCell ref="JQW1:JRD1"/>
    <mergeCell ref="JRE1:JRL1"/>
    <mergeCell ref="JRM1:JRT1"/>
    <mergeCell ref="JOC1:JOJ1"/>
    <mergeCell ref="JOK1:JOR1"/>
    <mergeCell ref="JOS1:JOZ1"/>
    <mergeCell ref="JPA1:JPH1"/>
    <mergeCell ref="JPI1:JPP1"/>
    <mergeCell ref="JPQ1:JPX1"/>
    <mergeCell ref="JXI1:JXP1"/>
    <mergeCell ref="JXQ1:JXX1"/>
    <mergeCell ref="JXY1:JYF1"/>
    <mergeCell ref="JYG1:JYN1"/>
    <mergeCell ref="JYO1:JYV1"/>
    <mergeCell ref="JYW1:JZD1"/>
    <mergeCell ref="JVM1:JVT1"/>
    <mergeCell ref="JVU1:JWB1"/>
    <mergeCell ref="JWC1:JWJ1"/>
    <mergeCell ref="JWK1:JWR1"/>
    <mergeCell ref="JWS1:JWZ1"/>
    <mergeCell ref="JXA1:JXH1"/>
    <mergeCell ref="JTQ1:JTX1"/>
    <mergeCell ref="JTY1:JUF1"/>
    <mergeCell ref="JUG1:JUN1"/>
    <mergeCell ref="JUO1:JUV1"/>
    <mergeCell ref="JUW1:JVD1"/>
    <mergeCell ref="JVE1:JVL1"/>
    <mergeCell ref="KCW1:KDD1"/>
    <mergeCell ref="KDE1:KDL1"/>
    <mergeCell ref="KDM1:KDT1"/>
    <mergeCell ref="KDU1:KEB1"/>
    <mergeCell ref="KEC1:KEJ1"/>
    <mergeCell ref="KEK1:KER1"/>
    <mergeCell ref="KBA1:KBH1"/>
    <mergeCell ref="KBI1:KBP1"/>
    <mergeCell ref="KBQ1:KBX1"/>
    <mergeCell ref="KBY1:KCF1"/>
    <mergeCell ref="KCG1:KCN1"/>
    <mergeCell ref="KCO1:KCV1"/>
    <mergeCell ref="JZE1:JZL1"/>
    <mergeCell ref="JZM1:JZT1"/>
    <mergeCell ref="JZU1:KAB1"/>
    <mergeCell ref="KAC1:KAJ1"/>
    <mergeCell ref="KAK1:KAR1"/>
    <mergeCell ref="KAS1:KAZ1"/>
    <mergeCell ref="KIK1:KIR1"/>
    <mergeCell ref="KIS1:KIZ1"/>
    <mergeCell ref="KJA1:KJH1"/>
    <mergeCell ref="KJI1:KJP1"/>
    <mergeCell ref="KJQ1:KJX1"/>
    <mergeCell ref="KJY1:KKF1"/>
    <mergeCell ref="KGO1:KGV1"/>
    <mergeCell ref="KGW1:KHD1"/>
    <mergeCell ref="KHE1:KHL1"/>
    <mergeCell ref="KHM1:KHT1"/>
    <mergeCell ref="KHU1:KIB1"/>
    <mergeCell ref="KIC1:KIJ1"/>
    <mergeCell ref="KES1:KEZ1"/>
    <mergeCell ref="KFA1:KFH1"/>
    <mergeCell ref="KFI1:KFP1"/>
    <mergeCell ref="KFQ1:KFX1"/>
    <mergeCell ref="KFY1:KGF1"/>
    <mergeCell ref="KGG1:KGN1"/>
    <mergeCell ref="KNY1:KOF1"/>
    <mergeCell ref="KOG1:KON1"/>
    <mergeCell ref="KOO1:KOV1"/>
    <mergeCell ref="KOW1:KPD1"/>
    <mergeCell ref="KPE1:KPL1"/>
    <mergeCell ref="KPM1:KPT1"/>
    <mergeCell ref="KMC1:KMJ1"/>
    <mergeCell ref="KMK1:KMR1"/>
    <mergeCell ref="KMS1:KMZ1"/>
    <mergeCell ref="KNA1:KNH1"/>
    <mergeCell ref="KNI1:KNP1"/>
    <mergeCell ref="KNQ1:KNX1"/>
    <mergeCell ref="KKG1:KKN1"/>
    <mergeCell ref="KKO1:KKV1"/>
    <mergeCell ref="KKW1:KLD1"/>
    <mergeCell ref="KLE1:KLL1"/>
    <mergeCell ref="KLM1:KLT1"/>
    <mergeCell ref="KLU1:KMB1"/>
    <mergeCell ref="KTM1:KTT1"/>
    <mergeCell ref="KTU1:KUB1"/>
    <mergeCell ref="KUC1:KUJ1"/>
    <mergeCell ref="KUK1:KUR1"/>
    <mergeCell ref="KUS1:KUZ1"/>
    <mergeCell ref="KVA1:KVH1"/>
    <mergeCell ref="KRQ1:KRX1"/>
    <mergeCell ref="KRY1:KSF1"/>
    <mergeCell ref="KSG1:KSN1"/>
    <mergeCell ref="KSO1:KSV1"/>
    <mergeCell ref="KSW1:KTD1"/>
    <mergeCell ref="KTE1:KTL1"/>
    <mergeCell ref="KPU1:KQB1"/>
    <mergeCell ref="KQC1:KQJ1"/>
    <mergeCell ref="KQK1:KQR1"/>
    <mergeCell ref="KQS1:KQZ1"/>
    <mergeCell ref="KRA1:KRH1"/>
    <mergeCell ref="KRI1:KRP1"/>
    <mergeCell ref="KZA1:KZH1"/>
    <mergeCell ref="KZI1:KZP1"/>
    <mergeCell ref="KZQ1:KZX1"/>
    <mergeCell ref="KZY1:LAF1"/>
    <mergeCell ref="LAG1:LAN1"/>
    <mergeCell ref="LAO1:LAV1"/>
    <mergeCell ref="KXE1:KXL1"/>
    <mergeCell ref="KXM1:KXT1"/>
    <mergeCell ref="KXU1:KYB1"/>
    <mergeCell ref="KYC1:KYJ1"/>
    <mergeCell ref="KYK1:KYR1"/>
    <mergeCell ref="KYS1:KYZ1"/>
    <mergeCell ref="KVI1:KVP1"/>
    <mergeCell ref="KVQ1:KVX1"/>
    <mergeCell ref="KVY1:KWF1"/>
    <mergeCell ref="KWG1:KWN1"/>
    <mergeCell ref="KWO1:KWV1"/>
    <mergeCell ref="KWW1:KXD1"/>
    <mergeCell ref="LEO1:LEV1"/>
    <mergeCell ref="LEW1:LFD1"/>
    <mergeCell ref="LFE1:LFL1"/>
    <mergeCell ref="LFM1:LFT1"/>
    <mergeCell ref="LFU1:LGB1"/>
    <mergeCell ref="LGC1:LGJ1"/>
    <mergeCell ref="LCS1:LCZ1"/>
    <mergeCell ref="LDA1:LDH1"/>
    <mergeCell ref="LDI1:LDP1"/>
    <mergeCell ref="LDQ1:LDX1"/>
    <mergeCell ref="LDY1:LEF1"/>
    <mergeCell ref="LEG1:LEN1"/>
    <mergeCell ref="LAW1:LBD1"/>
    <mergeCell ref="LBE1:LBL1"/>
    <mergeCell ref="LBM1:LBT1"/>
    <mergeCell ref="LBU1:LCB1"/>
    <mergeCell ref="LCC1:LCJ1"/>
    <mergeCell ref="LCK1:LCR1"/>
    <mergeCell ref="LKC1:LKJ1"/>
    <mergeCell ref="LKK1:LKR1"/>
    <mergeCell ref="LKS1:LKZ1"/>
    <mergeCell ref="LLA1:LLH1"/>
    <mergeCell ref="LLI1:LLP1"/>
    <mergeCell ref="LLQ1:LLX1"/>
    <mergeCell ref="LIG1:LIN1"/>
    <mergeCell ref="LIO1:LIV1"/>
    <mergeCell ref="LIW1:LJD1"/>
    <mergeCell ref="LJE1:LJL1"/>
    <mergeCell ref="LJM1:LJT1"/>
    <mergeCell ref="LJU1:LKB1"/>
    <mergeCell ref="LGK1:LGR1"/>
    <mergeCell ref="LGS1:LGZ1"/>
    <mergeCell ref="LHA1:LHH1"/>
    <mergeCell ref="LHI1:LHP1"/>
    <mergeCell ref="LHQ1:LHX1"/>
    <mergeCell ref="LHY1:LIF1"/>
    <mergeCell ref="LPQ1:LPX1"/>
    <mergeCell ref="LPY1:LQF1"/>
    <mergeCell ref="LQG1:LQN1"/>
    <mergeCell ref="LQO1:LQV1"/>
    <mergeCell ref="LQW1:LRD1"/>
    <mergeCell ref="LRE1:LRL1"/>
    <mergeCell ref="LNU1:LOB1"/>
    <mergeCell ref="LOC1:LOJ1"/>
    <mergeCell ref="LOK1:LOR1"/>
    <mergeCell ref="LOS1:LOZ1"/>
    <mergeCell ref="LPA1:LPH1"/>
    <mergeCell ref="LPI1:LPP1"/>
    <mergeCell ref="LLY1:LMF1"/>
    <mergeCell ref="LMG1:LMN1"/>
    <mergeCell ref="LMO1:LMV1"/>
    <mergeCell ref="LMW1:LND1"/>
    <mergeCell ref="LNE1:LNL1"/>
    <mergeCell ref="LNM1:LNT1"/>
    <mergeCell ref="LVE1:LVL1"/>
    <mergeCell ref="LVM1:LVT1"/>
    <mergeCell ref="LVU1:LWB1"/>
    <mergeCell ref="LWC1:LWJ1"/>
    <mergeCell ref="LWK1:LWR1"/>
    <mergeCell ref="LWS1:LWZ1"/>
    <mergeCell ref="LTI1:LTP1"/>
    <mergeCell ref="LTQ1:LTX1"/>
    <mergeCell ref="LTY1:LUF1"/>
    <mergeCell ref="LUG1:LUN1"/>
    <mergeCell ref="LUO1:LUV1"/>
    <mergeCell ref="LUW1:LVD1"/>
    <mergeCell ref="LRM1:LRT1"/>
    <mergeCell ref="LRU1:LSB1"/>
    <mergeCell ref="LSC1:LSJ1"/>
    <mergeCell ref="LSK1:LSR1"/>
    <mergeCell ref="LSS1:LSZ1"/>
    <mergeCell ref="LTA1:LTH1"/>
    <mergeCell ref="MAS1:MAZ1"/>
    <mergeCell ref="MBA1:MBH1"/>
    <mergeCell ref="MBI1:MBP1"/>
    <mergeCell ref="MBQ1:MBX1"/>
    <mergeCell ref="MBY1:MCF1"/>
    <mergeCell ref="MCG1:MCN1"/>
    <mergeCell ref="LYW1:LZD1"/>
    <mergeCell ref="LZE1:LZL1"/>
    <mergeCell ref="LZM1:LZT1"/>
    <mergeCell ref="LZU1:MAB1"/>
    <mergeCell ref="MAC1:MAJ1"/>
    <mergeCell ref="MAK1:MAR1"/>
    <mergeCell ref="LXA1:LXH1"/>
    <mergeCell ref="LXI1:LXP1"/>
    <mergeCell ref="LXQ1:LXX1"/>
    <mergeCell ref="LXY1:LYF1"/>
    <mergeCell ref="LYG1:LYN1"/>
    <mergeCell ref="LYO1:LYV1"/>
    <mergeCell ref="MGG1:MGN1"/>
    <mergeCell ref="MGO1:MGV1"/>
    <mergeCell ref="MGW1:MHD1"/>
    <mergeCell ref="MHE1:MHL1"/>
    <mergeCell ref="MHM1:MHT1"/>
    <mergeCell ref="MHU1:MIB1"/>
    <mergeCell ref="MEK1:MER1"/>
    <mergeCell ref="MES1:MEZ1"/>
    <mergeCell ref="MFA1:MFH1"/>
    <mergeCell ref="MFI1:MFP1"/>
    <mergeCell ref="MFQ1:MFX1"/>
    <mergeCell ref="MFY1:MGF1"/>
    <mergeCell ref="MCO1:MCV1"/>
    <mergeCell ref="MCW1:MDD1"/>
    <mergeCell ref="MDE1:MDL1"/>
    <mergeCell ref="MDM1:MDT1"/>
    <mergeCell ref="MDU1:MEB1"/>
    <mergeCell ref="MEC1:MEJ1"/>
    <mergeCell ref="MLU1:MMB1"/>
    <mergeCell ref="MMC1:MMJ1"/>
    <mergeCell ref="MMK1:MMR1"/>
    <mergeCell ref="MMS1:MMZ1"/>
    <mergeCell ref="MNA1:MNH1"/>
    <mergeCell ref="MNI1:MNP1"/>
    <mergeCell ref="MJY1:MKF1"/>
    <mergeCell ref="MKG1:MKN1"/>
    <mergeCell ref="MKO1:MKV1"/>
    <mergeCell ref="MKW1:MLD1"/>
    <mergeCell ref="MLE1:MLL1"/>
    <mergeCell ref="MLM1:MLT1"/>
    <mergeCell ref="MIC1:MIJ1"/>
    <mergeCell ref="MIK1:MIR1"/>
    <mergeCell ref="MIS1:MIZ1"/>
    <mergeCell ref="MJA1:MJH1"/>
    <mergeCell ref="MJI1:MJP1"/>
    <mergeCell ref="MJQ1:MJX1"/>
    <mergeCell ref="MRI1:MRP1"/>
    <mergeCell ref="MRQ1:MRX1"/>
    <mergeCell ref="MRY1:MSF1"/>
    <mergeCell ref="MSG1:MSN1"/>
    <mergeCell ref="MSO1:MSV1"/>
    <mergeCell ref="MSW1:MTD1"/>
    <mergeCell ref="MPM1:MPT1"/>
    <mergeCell ref="MPU1:MQB1"/>
    <mergeCell ref="MQC1:MQJ1"/>
    <mergeCell ref="MQK1:MQR1"/>
    <mergeCell ref="MQS1:MQZ1"/>
    <mergeCell ref="MRA1:MRH1"/>
    <mergeCell ref="MNQ1:MNX1"/>
    <mergeCell ref="MNY1:MOF1"/>
    <mergeCell ref="MOG1:MON1"/>
    <mergeCell ref="MOO1:MOV1"/>
    <mergeCell ref="MOW1:MPD1"/>
    <mergeCell ref="MPE1:MPL1"/>
    <mergeCell ref="MWW1:MXD1"/>
    <mergeCell ref="MXE1:MXL1"/>
    <mergeCell ref="MXM1:MXT1"/>
    <mergeCell ref="MXU1:MYB1"/>
    <mergeCell ref="MYC1:MYJ1"/>
    <mergeCell ref="MYK1:MYR1"/>
    <mergeCell ref="MVA1:MVH1"/>
    <mergeCell ref="MVI1:MVP1"/>
    <mergeCell ref="MVQ1:MVX1"/>
    <mergeCell ref="MVY1:MWF1"/>
    <mergeCell ref="MWG1:MWN1"/>
    <mergeCell ref="MWO1:MWV1"/>
    <mergeCell ref="MTE1:MTL1"/>
    <mergeCell ref="MTM1:MTT1"/>
    <mergeCell ref="MTU1:MUB1"/>
    <mergeCell ref="MUC1:MUJ1"/>
    <mergeCell ref="MUK1:MUR1"/>
    <mergeCell ref="MUS1:MUZ1"/>
    <mergeCell ref="NCK1:NCR1"/>
    <mergeCell ref="NCS1:NCZ1"/>
    <mergeCell ref="NDA1:NDH1"/>
    <mergeCell ref="NDI1:NDP1"/>
    <mergeCell ref="NDQ1:NDX1"/>
    <mergeCell ref="NDY1:NEF1"/>
    <mergeCell ref="NAO1:NAV1"/>
    <mergeCell ref="NAW1:NBD1"/>
    <mergeCell ref="NBE1:NBL1"/>
    <mergeCell ref="NBM1:NBT1"/>
    <mergeCell ref="NBU1:NCB1"/>
    <mergeCell ref="NCC1:NCJ1"/>
    <mergeCell ref="MYS1:MYZ1"/>
    <mergeCell ref="MZA1:MZH1"/>
    <mergeCell ref="MZI1:MZP1"/>
    <mergeCell ref="MZQ1:MZX1"/>
    <mergeCell ref="MZY1:NAF1"/>
    <mergeCell ref="NAG1:NAN1"/>
    <mergeCell ref="NHY1:NIF1"/>
    <mergeCell ref="NIG1:NIN1"/>
    <mergeCell ref="NIO1:NIV1"/>
    <mergeCell ref="NIW1:NJD1"/>
    <mergeCell ref="NJE1:NJL1"/>
    <mergeCell ref="NJM1:NJT1"/>
    <mergeCell ref="NGC1:NGJ1"/>
    <mergeCell ref="NGK1:NGR1"/>
    <mergeCell ref="NGS1:NGZ1"/>
    <mergeCell ref="NHA1:NHH1"/>
    <mergeCell ref="NHI1:NHP1"/>
    <mergeCell ref="NHQ1:NHX1"/>
    <mergeCell ref="NEG1:NEN1"/>
    <mergeCell ref="NEO1:NEV1"/>
    <mergeCell ref="NEW1:NFD1"/>
    <mergeCell ref="NFE1:NFL1"/>
    <mergeCell ref="NFM1:NFT1"/>
    <mergeCell ref="NFU1:NGB1"/>
    <mergeCell ref="NNM1:NNT1"/>
    <mergeCell ref="NNU1:NOB1"/>
    <mergeCell ref="NOC1:NOJ1"/>
    <mergeCell ref="NOK1:NOR1"/>
    <mergeCell ref="NOS1:NOZ1"/>
    <mergeCell ref="NPA1:NPH1"/>
    <mergeCell ref="NLQ1:NLX1"/>
    <mergeCell ref="NLY1:NMF1"/>
    <mergeCell ref="NMG1:NMN1"/>
    <mergeCell ref="NMO1:NMV1"/>
    <mergeCell ref="NMW1:NND1"/>
    <mergeCell ref="NNE1:NNL1"/>
    <mergeCell ref="NJU1:NKB1"/>
    <mergeCell ref="NKC1:NKJ1"/>
    <mergeCell ref="NKK1:NKR1"/>
    <mergeCell ref="NKS1:NKZ1"/>
    <mergeCell ref="NLA1:NLH1"/>
    <mergeCell ref="NLI1:NLP1"/>
    <mergeCell ref="NTA1:NTH1"/>
    <mergeCell ref="NTI1:NTP1"/>
    <mergeCell ref="NTQ1:NTX1"/>
    <mergeCell ref="NTY1:NUF1"/>
    <mergeCell ref="NUG1:NUN1"/>
    <mergeCell ref="NUO1:NUV1"/>
    <mergeCell ref="NRE1:NRL1"/>
    <mergeCell ref="NRM1:NRT1"/>
    <mergeCell ref="NRU1:NSB1"/>
    <mergeCell ref="NSC1:NSJ1"/>
    <mergeCell ref="NSK1:NSR1"/>
    <mergeCell ref="NSS1:NSZ1"/>
    <mergeCell ref="NPI1:NPP1"/>
    <mergeCell ref="NPQ1:NPX1"/>
    <mergeCell ref="NPY1:NQF1"/>
    <mergeCell ref="NQG1:NQN1"/>
    <mergeCell ref="NQO1:NQV1"/>
    <mergeCell ref="NQW1:NRD1"/>
    <mergeCell ref="NYO1:NYV1"/>
    <mergeCell ref="NYW1:NZD1"/>
    <mergeCell ref="NZE1:NZL1"/>
    <mergeCell ref="NZM1:NZT1"/>
    <mergeCell ref="NZU1:OAB1"/>
    <mergeCell ref="OAC1:OAJ1"/>
    <mergeCell ref="NWS1:NWZ1"/>
    <mergeCell ref="NXA1:NXH1"/>
    <mergeCell ref="NXI1:NXP1"/>
    <mergeCell ref="NXQ1:NXX1"/>
    <mergeCell ref="NXY1:NYF1"/>
    <mergeCell ref="NYG1:NYN1"/>
    <mergeCell ref="NUW1:NVD1"/>
    <mergeCell ref="NVE1:NVL1"/>
    <mergeCell ref="NVM1:NVT1"/>
    <mergeCell ref="NVU1:NWB1"/>
    <mergeCell ref="NWC1:NWJ1"/>
    <mergeCell ref="NWK1:NWR1"/>
    <mergeCell ref="OEC1:OEJ1"/>
    <mergeCell ref="OEK1:OER1"/>
    <mergeCell ref="OES1:OEZ1"/>
    <mergeCell ref="OFA1:OFH1"/>
    <mergeCell ref="OFI1:OFP1"/>
    <mergeCell ref="OFQ1:OFX1"/>
    <mergeCell ref="OCG1:OCN1"/>
    <mergeCell ref="OCO1:OCV1"/>
    <mergeCell ref="OCW1:ODD1"/>
    <mergeCell ref="ODE1:ODL1"/>
    <mergeCell ref="ODM1:ODT1"/>
    <mergeCell ref="ODU1:OEB1"/>
    <mergeCell ref="OAK1:OAR1"/>
    <mergeCell ref="OAS1:OAZ1"/>
    <mergeCell ref="OBA1:OBH1"/>
    <mergeCell ref="OBI1:OBP1"/>
    <mergeCell ref="OBQ1:OBX1"/>
    <mergeCell ref="OBY1:OCF1"/>
    <mergeCell ref="OJQ1:OJX1"/>
    <mergeCell ref="OJY1:OKF1"/>
    <mergeCell ref="OKG1:OKN1"/>
    <mergeCell ref="OKO1:OKV1"/>
    <mergeCell ref="OKW1:OLD1"/>
    <mergeCell ref="OLE1:OLL1"/>
    <mergeCell ref="OHU1:OIB1"/>
    <mergeCell ref="OIC1:OIJ1"/>
    <mergeCell ref="OIK1:OIR1"/>
    <mergeCell ref="OIS1:OIZ1"/>
    <mergeCell ref="OJA1:OJH1"/>
    <mergeCell ref="OJI1:OJP1"/>
    <mergeCell ref="OFY1:OGF1"/>
    <mergeCell ref="OGG1:OGN1"/>
    <mergeCell ref="OGO1:OGV1"/>
    <mergeCell ref="OGW1:OHD1"/>
    <mergeCell ref="OHE1:OHL1"/>
    <mergeCell ref="OHM1:OHT1"/>
    <mergeCell ref="OPE1:OPL1"/>
    <mergeCell ref="OPM1:OPT1"/>
    <mergeCell ref="OPU1:OQB1"/>
    <mergeCell ref="OQC1:OQJ1"/>
    <mergeCell ref="OQK1:OQR1"/>
    <mergeCell ref="OQS1:OQZ1"/>
    <mergeCell ref="ONI1:ONP1"/>
    <mergeCell ref="ONQ1:ONX1"/>
    <mergeCell ref="ONY1:OOF1"/>
    <mergeCell ref="OOG1:OON1"/>
    <mergeCell ref="OOO1:OOV1"/>
    <mergeCell ref="OOW1:OPD1"/>
    <mergeCell ref="OLM1:OLT1"/>
    <mergeCell ref="OLU1:OMB1"/>
    <mergeCell ref="OMC1:OMJ1"/>
    <mergeCell ref="OMK1:OMR1"/>
    <mergeCell ref="OMS1:OMZ1"/>
    <mergeCell ref="ONA1:ONH1"/>
    <mergeCell ref="OUS1:OUZ1"/>
    <mergeCell ref="OVA1:OVH1"/>
    <mergeCell ref="OVI1:OVP1"/>
    <mergeCell ref="OVQ1:OVX1"/>
    <mergeCell ref="OVY1:OWF1"/>
    <mergeCell ref="OWG1:OWN1"/>
    <mergeCell ref="OSW1:OTD1"/>
    <mergeCell ref="OTE1:OTL1"/>
    <mergeCell ref="OTM1:OTT1"/>
    <mergeCell ref="OTU1:OUB1"/>
    <mergeCell ref="OUC1:OUJ1"/>
    <mergeCell ref="OUK1:OUR1"/>
    <mergeCell ref="ORA1:ORH1"/>
    <mergeCell ref="ORI1:ORP1"/>
    <mergeCell ref="ORQ1:ORX1"/>
    <mergeCell ref="ORY1:OSF1"/>
    <mergeCell ref="OSG1:OSN1"/>
    <mergeCell ref="OSO1:OSV1"/>
    <mergeCell ref="PAG1:PAN1"/>
    <mergeCell ref="PAO1:PAV1"/>
    <mergeCell ref="PAW1:PBD1"/>
    <mergeCell ref="PBE1:PBL1"/>
    <mergeCell ref="PBM1:PBT1"/>
    <mergeCell ref="PBU1:PCB1"/>
    <mergeCell ref="OYK1:OYR1"/>
    <mergeCell ref="OYS1:OYZ1"/>
    <mergeCell ref="OZA1:OZH1"/>
    <mergeCell ref="OZI1:OZP1"/>
    <mergeCell ref="OZQ1:OZX1"/>
    <mergeCell ref="OZY1:PAF1"/>
    <mergeCell ref="OWO1:OWV1"/>
    <mergeCell ref="OWW1:OXD1"/>
    <mergeCell ref="OXE1:OXL1"/>
    <mergeCell ref="OXM1:OXT1"/>
    <mergeCell ref="OXU1:OYB1"/>
    <mergeCell ref="OYC1:OYJ1"/>
    <mergeCell ref="PFU1:PGB1"/>
    <mergeCell ref="PGC1:PGJ1"/>
    <mergeCell ref="PGK1:PGR1"/>
    <mergeCell ref="PGS1:PGZ1"/>
    <mergeCell ref="PHA1:PHH1"/>
    <mergeCell ref="PHI1:PHP1"/>
    <mergeCell ref="PDY1:PEF1"/>
    <mergeCell ref="PEG1:PEN1"/>
    <mergeCell ref="PEO1:PEV1"/>
    <mergeCell ref="PEW1:PFD1"/>
    <mergeCell ref="PFE1:PFL1"/>
    <mergeCell ref="PFM1:PFT1"/>
    <mergeCell ref="PCC1:PCJ1"/>
    <mergeCell ref="PCK1:PCR1"/>
    <mergeCell ref="PCS1:PCZ1"/>
    <mergeCell ref="PDA1:PDH1"/>
    <mergeCell ref="PDI1:PDP1"/>
    <mergeCell ref="PDQ1:PDX1"/>
    <mergeCell ref="PLI1:PLP1"/>
    <mergeCell ref="PLQ1:PLX1"/>
    <mergeCell ref="PLY1:PMF1"/>
    <mergeCell ref="PMG1:PMN1"/>
    <mergeCell ref="PMO1:PMV1"/>
    <mergeCell ref="PMW1:PND1"/>
    <mergeCell ref="PJM1:PJT1"/>
    <mergeCell ref="PJU1:PKB1"/>
    <mergeCell ref="PKC1:PKJ1"/>
    <mergeCell ref="PKK1:PKR1"/>
    <mergeCell ref="PKS1:PKZ1"/>
    <mergeCell ref="PLA1:PLH1"/>
    <mergeCell ref="PHQ1:PHX1"/>
    <mergeCell ref="PHY1:PIF1"/>
    <mergeCell ref="PIG1:PIN1"/>
    <mergeCell ref="PIO1:PIV1"/>
    <mergeCell ref="PIW1:PJD1"/>
    <mergeCell ref="PJE1:PJL1"/>
    <mergeCell ref="PQW1:PRD1"/>
    <mergeCell ref="PRE1:PRL1"/>
    <mergeCell ref="PRM1:PRT1"/>
    <mergeCell ref="PRU1:PSB1"/>
    <mergeCell ref="PSC1:PSJ1"/>
    <mergeCell ref="PSK1:PSR1"/>
    <mergeCell ref="PPA1:PPH1"/>
    <mergeCell ref="PPI1:PPP1"/>
    <mergeCell ref="PPQ1:PPX1"/>
    <mergeCell ref="PPY1:PQF1"/>
    <mergeCell ref="PQG1:PQN1"/>
    <mergeCell ref="PQO1:PQV1"/>
    <mergeCell ref="PNE1:PNL1"/>
    <mergeCell ref="PNM1:PNT1"/>
    <mergeCell ref="PNU1:POB1"/>
    <mergeCell ref="POC1:POJ1"/>
    <mergeCell ref="POK1:POR1"/>
    <mergeCell ref="POS1:POZ1"/>
    <mergeCell ref="PWK1:PWR1"/>
    <mergeCell ref="PWS1:PWZ1"/>
    <mergeCell ref="PXA1:PXH1"/>
    <mergeCell ref="PXI1:PXP1"/>
    <mergeCell ref="PXQ1:PXX1"/>
    <mergeCell ref="PXY1:PYF1"/>
    <mergeCell ref="PUO1:PUV1"/>
    <mergeCell ref="PUW1:PVD1"/>
    <mergeCell ref="PVE1:PVL1"/>
    <mergeCell ref="PVM1:PVT1"/>
    <mergeCell ref="PVU1:PWB1"/>
    <mergeCell ref="PWC1:PWJ1"/>
    <mergeCell ref="PSS1:PSZ1"/>
    <mergeCell ref="PTA1:PTH1"/>
    <mergeCell ref="PTI1:PTP1"/>
    <mergeCell ref="PTQ1:PTX1"/>
    <mergeCell ref="PTY1:PUF1"/>
    <mergeCell ref="PUG1:PUN1"/>
    <mergeCell ref="QBY1:QCF1"/>
    <mergeCell ref="QCG1:QCN1"/>
    <mergeCell ref="QCO1:QCV1"/>
    <mergeCell ref="QCW1:QDD1"/>
    <mergeCell ref="QDE1:QDL1"/>
    <mergeCell ref="QDM1:QDT1"/>
    <mergeCell ref="QAC1:QAJ1"/>
    <mergeCell ref="QAK1:QAR1"/>
    <mergeCell ref="QAS1:QAZ1"/>
    <mergeCell ref="QBA1:QBH1"/>
    <mergeCell ref="QBI1:QBP1"/>
    <mergeCell ref="QBQ1:QBX1"/>
    <mergeCell ref="PYG1:PYN1"/>
    <mergeCell ref="PYO1:PYV1"/>
    <mergeCell ref="PYW1:PZD1"/>
    <mergeCell ref="PZE1:PZL1"/>
    <mergeCell ref="PZM1:PZT1"/>
    <mergeCell ref="PZU1:QAB1"/>
    <mergeCell ref="QHM1:QHT1"/>
    <mergeCell ref="QHU1:QIB1"/>
    <mergeCell ref="QIC1:QIJ1"/>
    <mergeCell ref="QIK1:QIR1"/>
    <mergeCell ref="QIS1:QIZ1"/>
    <mergeCell ref="QJA1:QJH1"/>
    <mergeCell ref="QFQ1:QFX1"/>
    <mergeCell ref="QFY1:QGF1"/>
    <mergeCell ref="QGG1:QGN1"/>
    <mergeCell ref="QGO1:QGV1"/>
    <mergeCell ref="QGW1:QHD1"/>
    <mergeCell ref="QHE1:QHL1"/>
    <mergeCell ref="QDU1:QEB1"/>
    <mergeCell ref="QEC1:QEJ1"/>
    <mergeCell ref="QEK1:QER1"/>
    <mergeCell ref="QES1:QEZ1"/>
    <mergeCell ref="QFA1:QFH1"/>
    <mergeCell ref="QFI1:QFP1"/>
    <mergeCell ref="QNA1:QNH1"/>
    <mergeCell ref="QNI1:QNP1"/>
    <mergeCell ref="QNQ1:QNX1"/>
    <mergeCell ref="QNY1:QOF1"/>
    <mergeCell ref="QOG1:QON1"/>
    <mergeCell ref="QOO1:QOV1"/>
    <mergeCell ref="QLE1:QLL1"/>
    <mergeCell ref="QLM1:QLT1"/>
    <mergeCell ref="QLU1:QMB1"/>
    <mergeCell ref="QMC1:QMJ1"/>
    <mergeCell ref="QMK1:QMR1"/>
    <mergeCell ref="QMS1:QMZ1"/>
    <mergeCell ref="QJI1:QJP1"/>
    <mergeCell ref="QJQ1:QJX1"/>
    <mergeCell ref="QJY1:QKF1"/>
    <mergeCell ref="QKG1:QKN1"/>
    <mergeCell ref="QKO1:QKV1"/>
    <mergeCell ref="QKW1:QLD1"/>
    <mergeCell ref="QSO1:QSV1"/>
    <mergeCell ref="QSW1:QTD1"/>
    <mergeCell ref="QTE1:QTL1"/>
    <mergeCell ref="QTM1:QTT1"/>
    <mergeCell ref="QTU1:QUB1"/>
    <mergeCell ref="QUC1:QUJ1"/>
    <mergeCell ref="QQS1:QQZ1"/>
    <mergeCell ref="QRA1:QRH1"/>
    <mergeCell ref="QRI1:QRP1"/>
    <mergeCell ref="QRQ1:QRX1"/>
    <mergeCell ref="QRY1:QSF1"/>
    <mergeCell ref="QSG1:QSN1"/>
    <mergeCell ref="QOW1:QPD1"/>
    <mergeCell ref="QPE1:QPL1"/>
    <mergeCell ref="QPM1:QPT1"/>
    <mergeCell ref="QPU1:QQB1"/>
    <mergeCell ref="QQC1:QQJ1"/>
    <mergeCell ref="QQK1:QQR1"/>
    <mergeCell ref="QYC1:QYJ1"/>
    <mergeCell ref="QYK1:QYR1"/>
    <mergeCell ref="QYS1:QYZ1"/>
    <mergeCell ref="QZA1:QZH1"/>
    <mergeCell ref="QZI1:QZP1"/>
    <mergeCell ref="QZQ1:QZX1"/>
    <mergeCell ref="QWG1:QWN1"/>
    <mergeCell ref="QWO1:QWV1"/>
    <mergeCell ref="QWW1:QXD1"/>
    <mergeCell ref="QXE1:QXL1"/>
    <mergeCell ref="QXM1:QXT1"/>
    <mergeCell ref="QXU1:QYB1"/>
    <mergeCell ref="QUK1:QUR1"/>
    <mergeCell ref="QUS1:QUZ1"/>
    <mergeCell ref="QVA1:QVH1"/>
    <mergeCell ref="QVI1:QVP1"/>
    <mergeCell ref="QVQ1:QVX1"/>
    <mergeCell ref="QVY1:QWF1"/>
    <mergeCell ref="RDQ1:RDX1"/>
    <mergeCell ref="RDY1:REF1"/>
    <mergeCell ref="REG1:REN1"/>
    <mergeCell ref="REO1:REV1"/>
    <mergeCell ref="REW1:RFD1"/>
    <mergeCell ref="RFE1:RFL1"/>
    <mergeCell ref="RBU1:RCB1"/>
    <mergeCell ref="RCC1:RCJ1"/>
    <mergeCell ref="RCK1:RCR1"/>
    <mergeCell ref="RCS1:RCZ1"/>
    <mergeCell ref="RDA1:RDH1"/>
    <mergeCell ref="RDI1:RDP1"/>
    <mergeCell ref="QZY1:RAF1"/>
    <mergeCell ref="RAG1:RAN1"/>
    <mergeCell ref="RAO1:RAV1"/>
    <mergeCell ref="RAW1:RBD1"/>
    <mergeCell ref="RBE1:RBL1"/>
    <mergeCell ref="RBM1:RBT1"/>
    <mergeCell ref="RJE1:RJL1"/>
    <mergeCell ref="RJM1:RJT1"/>
    <mergeCell ref="RJU1:RKB1"/>
    <mergeCell ref="RKC1:RKJ1"/>
    <mergeCell ref="RKK1:RKR1"/>
    <mergeCell ref="RKS1:RKZ1"/>
    <mergeCell ref="RHI1:RHP1"/>
    <mergeCell ref="RHQ1:RHX1"/>
    <mergeCell ref="RHY1:RIF1"/>
    <mergeCell ref="RIG1:RIN1"/>
    <mergeCell ref="RIO1:RIV1"/>
    <mergeCell ref="RIW1:RJD1"/>
    <mergeCell ref="RFM1:RFT1"/>
    <mergeCell ref="RFU1:RGB1"/>
    <mergeCell ref="RGC1:RGJ1"/>
    <mergeCell ref="RGK1:RGR1"/>
    <mergeCell ref="RGS1:RGZ1"/>
    <mergeCell ref="RHA1:RHH1"/>
    <mergeCell ref="ROS1:ROZ1"/>
    <mergeCell ref="RPA1:RPH1"/>
    <mergeCell ref="RPI1:RPP1"/>
    <mergeCell ref="RPQ1:RPX1"/>
    <mergeCell ref="RPY1:RQF1"/>
    <mergeCell ref="RQG1:RQN1"/>
    <mergeCell ref="RMW1:RND1"/>
    <mergeCell ref="RNE1:RNL1"/>
    <mergeCell ref="RNM1:RNT1"/>
    <mergeCell ref="RNU1:ROB1"/>
    <mergeCell ref="ROC1:ROJ1"/>
    <mergeCell ref="ROK1:ROR1"/>
    <mergeCell ref="RLA1:RLH1"/>
    <mergeCell ref="RLI1:RLP1"/>
    <mergeCell ref="RLQ1:RLX1"/>
    <mergeCell ref="RLY1:RMF1"/>
    <mergeCell ref="RMG1:RMN1"/>
    <mergeCell ref="RMO1:RMV1"/>
    <mergeCell ref="RUG1:RUN1"/>
    <mergeCell ref="RUO1:RUV1"/>
    <mergeCell ref="RUW1:RVD1"/>
    <mergeCell ref="RVE1:RVL1"/>
    <mergeCell ref="RVM1:RVT1"/>
    <mergeCell ref="RVU1:RWB1"/>
    <mergeCell ref="RSK1:RSR1"/>
    <mergeCell ref="RSS1:RSZ1"/>
    <mergeCell ref="RTA1:RTH1"/>
    <mergeCell ref="RTI1:RTP1"/>
    <mergeCell ref="RTQ1:RTX1"/>
    <mergeCell ref="RTY1:RUF1"/>
    <mergeCell ref="RQO1:RQV1"/>
    <mergeCell ref="RQW1:RRD1"/>
    <mergeCell ref="RRE1:RRL1"/>
    <mergeCell ref="RRM1:RRT1"/>
    <mergeCell ref="RRU1:RSB1"/>
    <mergeCell ref="RSC1:RSJ1"/>
    <mergeCell ref="RZU1:SAB1"/>
    <mergeCell ref="SAC1:SAJ1"/>
    <mergeCell ref="SAK1:SAR1"/>
    <mergeCell ref="SAS1:SAZ1"/>
    <mergeCell ref="SBA1:SBH1"/>
    <mergeCell ref="SBI1:SBP1"/>
    <mergeCell ref="RXY1:RYF1"/>
    <mergeCell ref="RYG1:RYN1"/>
    <mergeCell ref="RYO1:RYV1"/>
    <mergeCell ref="RYW1:RZD1"/>
    <mergeCell ref="RZE1:RZL1"/>
    <mergeCell ref="RZM1:RZT1"/>
    <mergeCell ref="RWC1:RWJ1"/>
    <mergeCell ref="RWK1:RWR1"/>
    <mergeCell ref="RWS1:RWZ1"/>
    <mergeCell ref="RXA1:RXH1"/>
    <mergeCell ref="RXI1:RXP1"/>
    <mergeCell ref="RXQ1:RXX1"/>
    <mergeCell ref="SFI1:SFP1"/>
    <mergeCell ref="SFQ1:SFX1"/>
    <mergeCell ref="SFY1:SGF1"/>
    <mergeCell ref="SGG1:SGN1"/>
    <mergeCell ref="SGO1:SGV1"/>
    <mergeCell ref="SGW1:SHD1"/>
    <mergeCell ref="SDM1:SDT1"/>
    <mergeCell ref="SDU1:SEB1"/>
    <mergeCell ref="SEC1:SEJ1"/>
    <mergeCell ref="SEK1:SER1"/>
    <mergeCell ref="SES1:SEZ1"/>
    <mergeCell ref="SFA1:SFH1"/>
    <mergeCell ref="SBQ1:SBX1"/>
    <mergeCell ref="SBY1:SCF1"/>
    <mergeCell ref="SCG1:SCN1"/>
    <mergeCell ref="SCO1:SCV1"/>
    <mergeCell ref="SCW1:SDD1"/>
    <mergeCell ref="SDE1:SDL1"/>
    <mergeCell ref="SKW1:SLD1"/>
    <mergeCell ref="SLE1:SLL1"/>
    <mergeCell ref="SLM1:SLT1"/>
    <mergeCell ref="SLU1:SMB1"/>
    <mergeCell ref="SMC1:SMJ1"/>
    <mergeCell ref="SMK1:SMR1"/>
    <mergeCell ref="SJA1:SJH1"/>
    <mergeCell ref="SJI1:SJP1"/>
    <mergeCell ref="SJQ1:SJX1"/>
    <mergeCell ref="SJY1:SKF1"/>
    <mergeCell ref="SKG1:SKN1"/>
    <mergeCell ref="SKO1:SKV1"/>
    <mergeCell ref="SHE1:SHL1"/>
    <mergeCell ref="SHM1:SHT1"/>
    <mergeCell ref="SHU1:SIB1"/>
    <mergeCell ref="SIC1:SIJ1"/>
    <mergeCell ref="SIK1:SIR1"/>
    <mergeCell ref="SIS1:SIZ1"/>
    <mergeCell ref="SQK1:SQR1"/>
    <mergeCell ref="SQS1:SQZ1"/>
    <mergeCell ref="SRA1:SRH1"/>
    <mergeCell ref="SRI1:SRP1"/>
    <mergeCell ref="SRQ1:SRX1"/>
    <mergeCell ref="SRY1:SSF1"/>
    <mergeCell ref="SOO1:SOV1"/>
    <mergeCell ref="SOW1:SPD1"/>
    <mergeCell ref="SPE1:SPL1"/>
    <mergeCell ref="SPM1:SPT1"/>
    <mergeCell ref="SPU1:SQB1"/>
    <mergeCell ref="SQC1:SQJ1"/>
    <mergeCell ref="SMS1:SMZ1"/>
    <mergeCell ref="SNA1:SNH1"/>
    <mergeCell ref="SNI1:SNP1"/>
    <mergeCell ref="SNQ1:SNX1"/>
    <mergeCell ref="SNY1:SOF1"/>
    <mergeCell ref="SOG1:SON1"/>
    <mergeCell ref="SVY1:SWF1"/>
    <mergeCell ref="SWG1:SWN1"/>
    <mergeCell ref="SWO1:SWV1"/>
    <mergeCell ref="SWW1:SXD1"/>
    <mergeCell ref="SXE1:SXL1"/>
    <mergeCell ref="SXM1:SXT1"/>
    <mergeCell ref="SUC1:SUJ1"/>
    <mergeCell ref="SUK1:SUR1"/>
    <mergeCell ref="SUS1:SUZ1"/>
    <mergeCell ref="SVA1:SVH1"/>
    <mergeCell ref="SVI1:SVP1"/>
    <mergeCell ref="SVQ1:SVX1"/>
    <mergeCell ref="SSG1:SSN1"/>
    <mergeCell ref="SSO1:SSV1"/>
    <mergeCell ref="SSW1:STD1"/>
    <mergeCell ref="STE1:STL1"/>
    <mergeCell ref="STM1:STT1"/>
    <mergeCell ref="STU1:SUB1"/>
    <mergeCell ref="TBM1:TBT1"/>
    <mergeCell ref="TBU1:TCB1"/>
    <mergeCell ref="TCC1:TCJ1"/>
    <mergeCell ref="TCK1:TCR1"/>
    <mergeCell ref="TCS1:TCZ1"/>
    <mergeCell ref="TDA1:TDH1"/>
    <mergeCell ref="SZQ1:SZX1"/>
    <mergeCell ref="SZY1:TAF1"/>
    <mergeCell ref="TAG1:TAN1"/>
    <mergeCell ref="TAO1:TAV1"/>
    <mergeCell ref="TAW1:TBD1"/>
    <mergeCell ref="TBE1:TBL1"/>
    <mergeCell ref="SXU1:SYB1"/>
    <mergeCell ref="SYC1:SYJ1"/>
    <mergeCell ref="SYK1:SYR1"/>
    <mergeCell ref="SYS1:SYZ1"/>
    <mergeCell ref="SZA1:SZH1"/>
    <mergeCell ref="SZI1:SZP1"/>
    <mergeCell ref="THA1:THH1"/>
    <mergeCell ref="THI1:THP1"/>
    <mergeCell ref="THQ1:THX1"/>
    <mergeCell ref="THY1:TIF1"/>
    <mergeCell ref="TIG1:TIN1"/>
    <mergeCell ref="TIO1:TIV1"/>
    <mergeCell ref="TFE1:TFL1"/>
    <mergeCell ref="TFM1:TFT1"/>
    <mergeCell ref="TFU1:TGB1"/>
    <mergeCell ref="TGC1:TGJ1"/>
    <mergeCell ref="TGK1:TGR1"/>
    <mergeCell ref="TGS1:TGZ1"/>
    <mergeCell ref="TDI1:TDP1"/>
    <mergeCell ref="TDQ1:TDX1"/>
    <mergeCell ref="TDY1:TEF1"/>
    <mergeCell ref="TEG1:TEN1"/>
    <mergeCell ref="TEO1:TEV1"/>
    <mergeCell ref="TEW1:TFD1"/>
    <mergeCell ref="TMO1:TMV1"/>
    <mergeCell ref="TMW1:TND1"/>
    <mergeCell ref="TNE1:TNL1"/>
    <mergeCell ref="TNM1:TNT1"/>
    <mergeCell ref="TNU1:TOB1"/>
    <mergeCell ref="TOC1:TOJ1"/>
    <mergeCell ref="TKS1:TKZ1"/>
    <mergeCell ref="TLA1:TLH1"/>
    <mergeCell ref="TLI1:TLP1"/>
    <mergeCell ref="TLQ1:TLX1"/>
    <mergeCell ref="TLY1:TMF1"/>
    <mergeCell ref="TMG1:TMN1"/>
    <mergeCell ref="TIW1:TJD1"/>
    <mergeCell ref="TJE1:TJL1"/>
    <mergeCell ref="TJM1:TJT1"/>
    <mergeCell ref="TJU1:TKB1"/>
    <mergeCell ref="TKC1:TKJ1"/>
    <mergeCell ref="TKK1:TKR1"/>
    <mergeCell ref="TSC1:TSJ1"/>
    <mergeCell ref="TSK1:TSR1"/>
    <mergeCell ref="TSS1:TSZ1"/>
    <mergeCell ref="TTA1:TTH1"/>
    <mergeCell ref="TTI1:TTP1"/>
    <mergeCell ref="TTQ1:TTX1"/>
    <mergeCell ref="TQG1:TQN1"/>
    <mergeCell ref="TQO1:TQV1"/>
    <mergeCell ref="TQW1:TRD1"/>
    <mergeCell ref="TRE1:TRL1"/>
    <mergeCell ref="TRM1:TRT1"/>
    <mergeCell ref="TRU1:TSB1"/>
    <mergeCell ref="TOK1:TOR1"/>
    <mergeCell ref="TOS1:TOZ1"/>
    <mergeCell ref="TPA1:TPH1"/>
    <mergeCell ref="TPI1:TPP1"/>
    <mergeCell ref="TPQ1:TPX1"/>
    <mergeCell ref="TPY1:TQF1"/>
    <mergeCell ref="TXQ1:TXX1"/>
    <mergeCell ref="TXY1:TYF1"/>
    <mergeCell ref="TYG1:TYN1"/>
    <mergeCell ref="TYO1:TYV1"/>
    <mergeCell ref="TYW1:TZD1"/>
    <mergeCell ref="TZE1:TZL1"/>
    <mergeCell ref="TVU1:TWB1"/>
    <mergeCell ref="TWC1:TWJ1"/>
    <mergeCell ref="TWK1:TWR1"/>
    <mergeCell ref="TWS1:TWZ1"/>
    <mergeCell ref="TXA1:TXH1"/>
    <mergeCell ref="TXI1:TXP1"/>
    <mergeCell ref="TTY1:TUF1"/>
    <mergeCell ref="TUG1:TUN1"/>
    <mergeCell ref="TUO1:TUV1"/>
    <mergeCell ref="TUW1:TVD1"/>
    <mergeCell ref="TVE1:TVL1"/>
    <mergeCell ref="TVM1:TVT1"/>
    <mergeCell ref="UDE1:UDL1"/>
    <mergeCell ref="UDM1:UDT1"/>
    <mergeCell ref="UDU1:UEB1"/>
    <mergeCell ref="UEC1:UEJ1"/>
    <mergeCell ref="UEK1:UER1"/>
    <mergeCell ref="UES1:UEZ1"/>
    <mergeCell ref="UBI1:UBP1"/>
    <mergeCell ref="UBQ1:UBX1"/>
    <mergeCell ref="UBY1:UCF1"/>
    <mergeCell ref="UCG1:UCN1"/>
    <mergeCell ref="UCO1:UCV1"/>
    <mergeCell ref="UCW1:UDD1"/>
    <mergeCell ref="TZM1:TZT1"/>
    <mergeCell ref="TZU1:UAB1"/>
    <mergeCell ref="UAC1:UAJ1"/>
    <mergeCell ref="UAK1:UAR1"/>
    <mergeCell ref="UAS1:UAZ1"/>
    <mergeCell ref="UBA1:UBH1"/>
    <mergeCell ref="UIS1:UIZ1"/>
    <mergeCell ref="UJA1:UJH1"/>
    <mergeCell ref="UJI1:UJP1"/>
    <mergeCell ref="UJQ1:UJX1"/>
    <mergeCell ref="UJY1:UKF1"/>
    <mergeCell ref="UKG1:UKN1"/>
    <mergeCell ref="UGW1:UHD1"/>
    <mergeCell ref="UHE1:UHL1"/>
    <mergeCell ref="UHM1:UHT1"/>
    <mergeCell ref="UHU1:UIB1"/>
    <mergeCell ref="UIC1:UIJ1"/>
    <mergeCell ref="UIK1:UIR1"/>
    <mergeCell ref="UFA1:UFH1"/>
    <mergeCell ref="UFI1:UFP1"/>
    <mergeCell ref="UFQ1:UFX1"/>
    <mergeCell ref="UFY1:UGF1"/>
    <mergeCell ref="UGG1:UGN1"/>
    <mergeCell ref="UGO1:UGV1"/>
    <mergeCell ref="UOG1:UON1"/>
    <mergeCell ref="UOO1:UOV1"/>
    <mergeCell ref="UOW1:UPD1"/>
    <mergeCell ref="UPE1:UPL1"/>
    <mergeCell ref="UPM1:UPT1"/>
    <mergeCell ref="UPU1:UQB1"/>
    <mergeCell ref="UMK1:UMR1"/>
    <mergeCell ref="UMS1:UMZ1"/>
    <mergeCell ref="UNA1:UNH1"/>
    <mergeCell ref="UNI1:UNP1"/>
    <mergeCell ref="UNQ1:UNX1"/>
    <mergeCell ref="UNY1:UOF1"/>
    <mergeCell ref="UKO1:UKV1"/>
    <mergeCell ref="UKW1:ULD1"/>
    <mergeCell ref="ULE1:ULL1"/>
    <mergeCell ref="ULM1:ULT1"/>
    <mergeCell ref="ULU1:UMB1"/>
    <mergeCell ref="UMC1:UMJ1"/>
    <mergeCell ref="UTU1:UUB1"/>
    <mergeCell ref="UUC1:UUJ1"/>
    <mergeCell ref="UUK1:UUR1"/>
    <mergeCell ref="UUS1:UUZ1"/>
    <mergeCell ref="UVA1:UVH1"/>
    <mergeCell ref="UVI1:UVP1"/>
    <mergeCell ref="URY1:USF1"/>
    <mergeCell ref="USG1:USN1"/>
    <mergeCell ref="USO1:USV1"/>
    <mergeCell ref="USW1:UTD1"/>
    <mergeCell ref="UTE1:UTL1"/>
    <mergeCell ref="UTM1:UTT1"/>
    <mergeCell ref="UQC1:UQJ1"/>
    <mergeCell ref="UQK1:UQR1"/>
    <mergeCell ref="UQS1:UQZ1"/>
    <mergeCell ref="URA1:URH1"/>
    <mergeCell ref="URI1:URP1"/>
    <mergeCell ref="URQ1:URX1"/>
    <mergeCell ref="UZI1:UZP1"/>
    <mergeCell ref="UZQ1:UZX1"/>
    <mergeCell ref="UZY1:VAF1"/>
    <mergeCell ref="VAG1:VAN1"/>
    <mergeCell ref="VAO1:VAV1"/>
    <mergeCell ref="VAW1:VBD1"/>
    <mergeCell ref="UXM1:UXT1"/>
    <mergeCell ref="UXU1:UYB1"/>
    <mergeCell ref="UYC1:UYJ1"/>
    <mergeCell ref="UYK1:UYR1"/>
    <mergeCell ref="UYS1:UYZ1"/>
    <mergeCell ref="UZA1:UZH1"/>
    <mergeCell ref="UVQ1:UVX1"/>
    <mergeCell ref="UVY1:UWF1"/>
    <mergeCell ref="UWG1:UWN1"/>
    <mergeCell ref="UWO1:UWV1"/>
    <mergeCell ref="UWW1:UXD1"/>
    <mergeCell ref="UXE1:UXL1"/>
    <mergeCell ref="VEW1:VFD1"/>
    <mergeCell ref="VFE1:VFL1"/>
    <mergeCell ref="VFM1:VFT1"/>
    <mergeCell ref="VFU1:VGB1"/>
    <mergeCell ref="VGC1:VGJ1"/>
    <mergeCell ref="VGK1:VGR1"/>
    <mergeCell ref="VDA1:VDH1"/>
    <mergeCell ref="VDI1:VDP1"/>
    <mergeCell ref="VDQ1:VDX1"/>
    <mergeCell ref="VDY1:VEF1"/>
    <mergeCell ref="VEG1:VEN1"/>
    <mergeCell ref="VEO1:VEV1"/>
    <mergeCell ref="VBE1:VBL1"/>
    <mergeCell ref="VBM1:VBT1"/>
    <mergeCell ref="VBU1:VCB1"/>
    <mergeCell ref="VCC1:VCJ1"/>
    <mergeCell ref="VCK1:VCR1"/>
    <mergeCell ref="VCS1:VCZ1"/>
    <mergeCell ref="VKK1:VKR1"/>
    <mergeCell ref="VKS1:VKZ1"/>
    <mergeCell ref="VLA1:VLH1"/>
    <mergeCell ref="VLI1:VLP1"/>
    <mergeCell ref="VLQ1:VLX1"/>
    <mergeCell ref="VLY1:VMF1"/>
    <mergeCell ref="VIO1:VIV1"/>
    <mergeCell ref="VIW1:VJD1"/>
    <mergeCell ref="VJE1:VJL1"/>
    <mergeCell ref="VJM1:VJT1"/>
    <mergeCell ref="VJU1:VKB1"/>
    <mergeCell ref="VKC1:VKJ1"/>
    <mergeCell ref="VGS1:VGZ1"/>
    <mergeCell ref="VHA1:VHH1"/>
    <mergeCell ref="VHI1:VHP1"/>
    <mergeCell ref="VHQ1:VHX1"/>
    <mergeCell ref="VHY1:VIF1"/>
    <mergeCell ref="VIG1:VIN1"/>
    <mergeCell ref="VPY1:VQF1"/>
    <mergeCell ref="VQG1:VQN1"/>
    <mergeCell ref="VQO1:VQV1"/>
    <mergeCell ref="VQW1:VRD1"/>
    <mergeCell ref="VRE1:VRL1"/>
    <mergeCell ref="VRM1:VRT1"/>
    <mergeCell ref="VOC1:VOJ1"/>
    <mergeCell ref="VOK1:VOR1"/>
    <mergeCell ref="VOS1:VOZ1"/>
    <mergeCell ref="VPA1:VPH1"/>
    <mergeCell ref="VPI1:VPP1"/>
    <mergeCell ref="VPQ1:VPX1"/>
    <mergeCell ref="VMG1:VMN1"/>
    <mergeCell ref="VMO1:VMV1"/>
    <mergeCell ref="VMW1:VND1"/>
    <mergeCell ref="VNE1:VNL1"/>
    <mergeCell ref="VNM1:VNT1"/>
    <mergeCell ref="VNU1:VOB1"/>
    <mergeCell ref="VVM1:VVT1"/>
    <mergeCell ref="VVU1:VWB1"/>
    <mergeCell ref="VWC1:VWJ1"/>
    <mergeCell ref="VWK1:VWR1"/>
    <mergeCell ref="VWS1:VWZ1"/>
    <mergeCell ref="VXA1:VXH1"/>
    <mergeCell ref="VTQ1:VTX1"/>
    <mergeCell ref="VTY1:VUF1"/>
    <mergeCell ref="VUG1:VUN1"/>
    <mergeCell ref="VUO1:VUV1"/>
    <mergeCell ref="VUW1:VVD1"/>
    <mergeCell ref="VVE1:VVL1"/>
    <mergeCell ref="VRU1:VSB1"/>
    <mergeCell ref="VSC1:VSJ1"/>
    <mergeCell ref="VSK1:VSR1"/>
    <mergeCell ref="VSS1:VSZ1"/>
    <mergeCell ref="VTA1:VTH1"/>
    <mergeCell ref="VTI1:VTP1"/>
    <mergeCell ref="WBA1:WBH1"/>
    <mergeCell ref="WBI1:WBP1"/>
    <mergeCell ref="WBQ1:WBX1"/>
    <mergeCell ref="WBY1:WCF1"/>
    <mergeCell ref="WCG1:WCN1"/>
    <mergeCell ref="WCO1:WCV1"/>
    <mergeCell ref="VZE1:VZL1"/>
    <mergeCell ref="VZM1:VZT1"/>
    <mergeCell ref="VZU1:WAB1"/>
    <mergeCell ref="WAC1:WAJ1"/>
    <mergeCell ref="WAK1:WAR1"/>
    <mergeCell ref="WAS1:WAZ1"/>
    <mergeCell ref="VXI1:VXP1"/>
    <mergeCell ref="VXQ1:VXX1"/>
    <mergeCell ref="VXY1:VYF1"/>
    <mergeCell ref="VYG1:VYN1"/>
    <mergeCell ref="VYO1:VYV1"/>
    <mergeCell ref="VYW1:VZD1"/>
    <mergeCell ref="WGO1:WGV1"/>
    <mergeCell ref="WGW1:WHD1"/>
    <mergeCell ref="WHE1:WHL1"/>
    <mergeCell ref="WHM1:WHT1"/>
    <mergeCell ref="WHU1:WIB1"/>
    <mergeCell ref="WIC1:WIJ1"/>
    <mergeCell ref="WES1:WEZ1"/>
    <mergeCell ref="WFA1:WFH1"/>
    <mergeCell ref="WFI1:WFP1"/>
    <mergeCell ref="WFQ1:WFX1"/>
    <mergeCell ref="WFY1:WGF1"/>
    <mergeCell ref="WGG1:WGN1"/>
    <mergeCell ref="WCW1:WDD1"/>
    <mergeCell ref="WDE1:WDL1"/>
    <mergeCell ref="WDM1:WDT1"/>
    <mergeCell ref="WDU1:WEB1"/>
    <mergeCell ref="WEC1:WEJ1"/>
    <mergeCell ref="WEK1:WER1"/>
    <mergeCell ref="WMC1:WMJ1"/>
    <mergeCell ref="WMK1:WMR1"/>
    <mergeCell ref="WMS1:WMZ1"/>
    <mergeCell ref="WNA1:WNH1"/>
    <mergeCell ref="WNI1:WNP1"/>
    <mergeCell ref="WNQ1:WNX1"/>
    <mergeCell ref="WKG1:WKN1"/>
    <mergeCell ref="WKO1:WKV1"/>
    <mergeCell ref="WKW1:WLD1"/>
    <mergeCell ref="WLE1:WLL1"/>
    <mergeCell ref="WLM1:WLT1"/>
    <mergeCell ref="WLU1:WMB1"/>
    <mergeCell ref="WIK1:WIR1"/>
    <mergeCell ref="WIS1:WIZ1"/>
    <mergeCell ref="WJA1:WJH1"/>
    <mergeCell ref="WJI1:WJP1"/>
    <mergeCell ref="WJQ1:WJX1"/>
    <mergeCell ref="WJY1:WKF1"/>
    <mergeCell ref="WRQ1:WRX1"/>
    <mergeCell ref="WRY1:WSF1"/>
    <mergeCell ref="WSG1:WSN1"/>
    <mergeCell ref="WSO1:WSV1"/>
    <mergeCell ref="WSW1:WTD1"/>
    <mergeCell ref="WTE1:WTL1"/>
    <mergeCell ref="WPU1:WQB1"/>
    <mergeCell ref="WQC1:WQJ1"/>
    <mergeCell ref="WQK1:WQR1"/>
    <mergeCell ref="WQS1:WQZ1"/>
    <mergeCell ref="WRA1:WRH1"/>
    <mergeCell ref="WRI1:WRP1"/>
    <mergeCell ref="WNY1:WOF1"/>
    <mergeCell ref="WOG1:WON1"/>
    <mergeCell ref="WOO1:WOV1"/>
    <mergeCell ref="WOW1:WPD1"/>
    <mergeCell ref="WPE1:WPL1"/>
    <mergeCell ref="WPM1:WPT1"/>
    <mergeCell ref="WXE1:WXL1"/>
    <mergeCell ref="WXM1:WXT1"/>
    <mergeCell ref="WXU1:WYB1"/>
    <mergeCell ref="WYC1:WYJ1"/>
    <mergeCell ref="WYK1:WYR1"/>
    <mergeCell ref="WYS1:WYZ1"/>
    <mergeCell ref="WVI1:WVP1"/>
    <mergeCell ref="WVQ1:WVX1"/>
    <mergeCell ref="WVY1:WWF1"/>
    <mergeCell ref="WWG1:WWN1"/>
    <mergeCell ref="WWO1:WWV1"/>
    <mergeCell ref="WWW1:WXD1"/>
    <mergeCell ref="WTM1:WTT1"/>
    <mergeCell ref="WTU1:WUB1"/>
    <mergeCell ref="WUC1:WUJ1"/>
    <mergeCell ref="WUK1:WUR1"/>
    <mergeCell ref="WUS1:WUZ1"/>
    <mergeCell ref="WVA1:WVH1"/>
    <mergeCell ref="XEO1:XEV1"/>
    <mergeCell ref="XEW1:XFD1"/>
    <mergeCell ref="XCS1:XCZ1"/>
    <mergeCell ref="XDA1:XDH1"/>
    <mergeCell ref="XDI1:XDP1"/>
    <mergeCell ref="XDQ1:XDX1"/>
    <mergeCell ref="XDY1:XEF1"/>
    <mergeCell ref="XEG1:XEN1"/>
    <mergeCell ref="XAW1:XBD1"/>
    <mergeCell ref="XBE1:XBL1"/>
    <mergeCell ref="XBM1:XBT1"/>
    <mergeCell ref="XBU1:XCB1"/>
    <mergeCell ref="XCC1:XCJ1"/>
    <mergeCell ref="XCK1:XCR1"/>
    <mergeCell ref="WZA1:WZH1"/>
    <mergeCell ref="WZI1:WZP1"/>
    <mergeCell ref="WZQ1:WZX1"/>
    <mergeCell ref="WZY1:XAF1"/>
    <mergeCell ref="XAG1:XAN1"/>
    <mergeCell ref="XAO1:XAV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0D707-20E3-436F-A9CD-1DD36F2EFA60}">
  <dimension ref="A1:H72"/>
  <sheetViews>
    <sheetView workbookViewId="0">
      <selection sqref="A1:H1"/>
    </sheetView>
  </sheetViews>
  <sheetFormatPr defaultRowHeight="14.25" x14ac:dyDescent="0.2"/>
  <cols>
    <col min="1" max="2" width="13.75" style="3" bestFit="1" customWidth="1"/>
    <col min="3" max="3" width="15.375" style="3" bestFit="1" customWidth="1"/>
    <col min="4" max="4" width="9" style="3"/>
    <col min="5" max="5" width="20.75" style="3" customWidth="1"/>
    <col min="6" max="6" width="16.75" style="3" customWidth="1"/>
    <col min="7" max="7" width="14.375" style="3" customWidth="1"/>
    <col min="8" max="8" width="17.625" style="3" customWidth="1"/>
    <col min="9" max="16384" width="9" style="3"/>
  </cols>
  <sheetData>
    <row r="1" spans="1:8" ht="42" customHeight="1" x14ac:dyDescent="0.2">
      <c r="A1" s="15" t="s">
        <v>892</v>
      </c>
      <c r="B1" s="15"/>
      <c r="C1" s="15"/>
      <c r="D1" s="15"/>
      <c r="E1" s="15"/>
      <c r="F1" s="15"/>
      <c r="G1" s="15"/>
      <c r="H1" s="15"/>
    </row>
    <row r="2" spans="1:8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">
      <c r="A3" s="4" t="s">
        <v>372</v>
      </c>
      <c r="B3" s="5">
        <v>40.490082464894499</v>
      </c>
      <c r="C3" s="5">
        <v>5.3394966761969496</v>
      </c>
      <c r="D3" s="4" t="s">
        <v>9</v>
      </c>
      <c r="E3" s="4" t="s">
        <v>373</v>
      </c>
      <c r="F3" s="4" t="s">
        <v>374</v>
      </c>
      <c r="G3" s="4" t="s">
        <v>375</v>
      </c>
      <c r="H3" s="4"/>
    </row>
    <row r="4" spans="1:8" x14ac:dyDescent="0.2">
      <c r="A4" s="4" t="s">
        <v>376</v>
      </c>
      <c r="B4" s="5">
        <v>19.897056238847998</v>
      </c>
      <c r="C4" s="5">
        <v>4.3144830953162199</v>
      </c>
      <c r="D4" s="4" t="s">
        <v>9</v>
      </c>
      <c r="E4" s="4" t="s">
        <v>377</v>
      </c>
      <c r="F4" s="4" t="s">
        <v>378</v>
      </c>
      <c r="G4" s="4" t="s">
        <v>379</v>
      </c>
      <c r="H4" s="4"/>
    </row>
    <row r="5" spans="1:8" x14ac:dyDescent="0.2">
      <c r="A5" s="4" t="s">
        <v>380</v>
      </c>
      <c r="B5" s="5">
        <v>18.605286645728398</v>
      </c>
      <c r="C5" s="5">
        <v>4.2176407126654896</v>
      </c>
      <c r="D5" s="4" t="s">
        <v>9</v>
      </c>
      <c r="E5" s="4" t="s">
        <v>381</v>
      </c>
      <c r="F5" s="4" t="s">
        <v>382</v>
      </c>
      <c r="G5" s="4" t="s">
        <v>383</v>
      </c>
      <c r="H5" s="4"/>
    </row>
    <row r="6" spans="1:8" x14ac:dyDescent="0.2">
      <c r="A6" s="4" t="s">
        <v>12</v>
      </c>
      <c r="B6" s="5">
        <v>13.449566474502999</v>
      </c>
      <c r="C6" s="5">
        <v>3.74948776542653</v>
      </c>
      <c r="D6" s="4" t="s">
        <v>9</v>
      </c>
      <c r="E6" s="4" t="s">
        <v>13</v>
      </c>
      <c r="F6" s="4" t="s">
        <v>14</v>
      </c>
      <c r="G6" s="4" t="s">
        <v>15</v>
      </c>
      <c r="H6" s="4"/>
    </row>
    <row r="7" spans="1:8" x14ac:dyDescent="0.2">
      <c r="A7" s="4" t="s">
        <v>384</v>
      </c>
      <c r="B7" s="5">
        <v>7.5182695901000098</v>
      </c>
      <c r="C7" s="5">
        <v>2.9104006484651301</v>
      </c>
      <c r="D7" s="4" t="s">
        <v>9</v>
      </c>
      <c r="E7" s="4" t="s">
        <v>385</v>
      </c>
      <c r="F7" s="4" t="s">
        <v>386</v>
      </c>
      <c r="G7" s="4" t="s">
        <v>387</v>
      </c>
      <c r="H7" s="4"/>
    </row>
    <row r="8" spans="1:8" x14ac:dyDescent="0.2">
      <c r="A8" s="4" t="s">
        <v>388</v>
      </c>
      <c r="B8" s="5">
        <v>6.6828247160421403</v>
      </c>
      <c r="C8" s="5">
        <v>2.7404580342030598</v>
      </c>
      <c r="D8" s="4" t="s">
        <v>9</v>
      </c>
      <c r="E8" s="4" t="s">
        <v>389</v>
      </c>
      <c r="F8" s="4" t="s">
        <v>390</v>
      </c>
      <c r="G8" s="4" t="s">
        <v>391</v>
      </c>
      <c r="H8" s="4"/>
    </row>
    <row r="9" spans="1:8" x14ac:dyDescent="0.2">
      <c r="A9" s="4" t="s">
        <v>392</v>
      </c>
      <c r="B9" s="5">
        <v>6.2487631361088098</v>
      </c>
      <c r="C9" s="5">
        <v>2.64357065473602</v>
      </c>
      <c r="D9" s="4" t="s">
        <v>9</v>
      </c>
      <c r="E9" s="4" t="s">
        <v>393</v>
      </c>
      <c r="F9" s="4" t="s">
        <v>394</v>
      </c>
      <c r="G9" s="4" t="s">
        <v>395</v>
      </c>
      <c r="H9" s="4"/>
    </row>
    <row r="10" spans="1:8" x14ac:dyDescent="0.2">
      <c r="A10" s="4" t="s">
        <v>396</v>
      </c>
      <c r="B10" s="5">
        <v>4.9578632990796203</v>
      </c>
      <c r="C10" s="5">
        <v>2.3097184931957599</v>
      </c>
      <c r="D10" s="4" t="s">
        <v>9</v>
      </c>
      <c r="E10" s="4"/>
      <c r="F10" s="4" t="s">
        <v>397</v>
      </c>
      <c r="G10" s="4" t="s">
        <v>398</v>
      </c>
      <c r="H10" s="4" t="s">
        <v>590</v>
      </c>
    </row>
    <row r="11" spans="1:8" x14ac:dyDescent="0.2">
      <c r="A11" s="4" t="s">
        <v>399</v>
      </c>
      <c r="B11" s="5">
        <v>4.4953142357217502</v>
      </c>
      <c r="C11" s="5">
        <v>2.1684219679025598</v>
      </c>
      <c r="D11" s="4" t="s">
        <v>9</v>
      </c>
      <c r="E11" s="4"/>
      <c r="F11" s="4" t="s">
        <v>400</v>
      </c>
      <c r="G11" s="4" t="s">
        <v>401</v>
      </c>
      <c r="H11" s="4" t="s">
        <v>402</v>
      </c>
    </row>
    <row r="12" spans="1:8" x14ac:dyDescent="0.2">
      <c r="A12" s="4" t="s">
        <v>403</v>
      </c>
      <c r="B12" s="5">
        <v>4.4945418312719401</v>
      </c>
      <c r="C12" s="5">
        <v>2.1681740564646601</v>
      </c>
      <c r="D12" s="4" t="s">
        <v>9</v>
      </c>
      <c r="E12" s="4" t="s">
        <v>404</v>
      </c>
      <c r="F12" s="4" t="s">
        <v>405</v>
      </c>
      <c r="G12" s="4" t="s">
        <v>406</v>
      </c>
      <c r="H12" s="4"/>
    </row>
    <row r="13" spans="1:8" x14ac:dyDescent="0.2">
      <c r="A13" s="4" t="s">
        <v>407</v>
      </c>
      <c r="B13" s="5">
        <v>4.2075761014558797</v>
      </c>
      <c r="C13" s="5">
        <v>2.0729893654827598</v>
      </c>
      <c r="D13" s="4" t="s">
        <v>9</v>
      </c>
      <c r="E13" s="4" t="s">
        <v>408</v>
      </c>
      <c r="F13" s="4" t="s">
        <v>409</v>
      </c>
      <c r="G13" s="4" t="s">
        <v>410</v>
      </c>
      <c r="H13" s="4"/>
    </row>
    <row r="14" spans="1:8" x14ac:dyDescent="0.2">
      <c r="A14" s="4" t="s">
        <v>411</v>
      </c>
      <c r="B14" s="5">
        <v>3.7744941740874798</v>
      </c>
      <c r="C14" s="5">
        <v>1.9162833195553299</v>
      </c>
      <c r="D14" s="4" t="s">
        <v>9</v>
      </c>
      <c r="E14" s="4" t="s">
        <v>412</v>
      </c>
      <c r="F14" s="4" t="s">
        <v>413</v>
      </c>
      <c r="G14" s="4" t="s">
        <v>414</v>
      </c>
      <c r="H14" s="4" t="s">
        <v>415</v>
      </c>
    </row>
    <row r="15" spans="1:8" x14ac:dyDescent="0.2">
      <c r="A15" s="4" t="s">
        <v>416</v>
      </c>
      <c r="B15" s="5">
        <v>3.3025397189052201</v>
      </c>
      <c r="C15" s="5">
        <v>1.72357591254644</v>
      </c>
      <c r="D15" s="4" t="s">
        <v>9</v>
      </c>
      <c r="E15" s="4" t="s">
        <v>417</v>
      </c>
      <c r="F15" s="4" t="s">
        <v>418</v>
      </c>
      <c r="G15" s="4" t="s">
        <v>419</v>
      </c>
      <c r="H15" s="4"/>
    </row>
    <row r="16" spans="1:8" x14ac:dyDescent="0.2">
      <c r="A16" s="4" t="s">
        <v>420</v>
      </c>
      <c r="B16" s="5">
        <v>3.2880081966359498</v>
      </c>
      <c r="C16" s="5">
        <v>1.71721389550114</v>
      </c>
      <c r="D16" s="4" t="s">
        <v>9</v>
      </c>
      <c r="E16" s="4" t="s">
        <v>421</v>
      </c>
      <c r="F16" s="4" t="s">
        <v>422</v>
      </c>
      <c r="G16" s="4" t="s">
        <v>423</v>
      </c>
      <c r="H16" s="4"/>
    </row>
    <row r="17" spans="1:8" x14ac:dyDescent="0.2">
      <c r="A17" s="4" t="s">
        <v>424</v>
      </c>
      <c r="B17" s="5">
        <v>3.2795731290874701</v>
      </c>
      <c r="C17" s="5">
        <v>1.71350804514025</v>
      </c>
      <c r="D17" s="4" t="s">
        <v>9</v>
      </c>
      <c r="E17" s="4" t="s">
        <v>425</v>
      </c>
      <c r="F17" s="4" t="s">
        <v>426</v>
      </c>
      <c r="G17" s="4" t="s">
        <v>427</v>
      </c>
      <c r="H17" s="4" t="s">
        <v>428</v>
      </c>
    </row>
    <row r="18" spans="1:8" x14ac:dyDescent="0.2">
      <c r="A18" s="4" t="s">
        <v>429</v>
      </c>
      <c r="B18" s="5">
        <v>3.1996098933082702</v>
      </c>
      <c r="C18" s="5">
        <v>1.6778960178321201</v>
      </c>
      <c r="D18" s="4" t="s">
        <v>9</v>
      </c>
      <c r="E18" s="4" t="s">
        <v>430</v>
      </c>
      <c r="F18" s="4" t="s">
        <v>431</v>
      </c>
      <c r="G18" s="4" t="s">
        <v>432</v>
      </c>
      <c r="H18" s="4"/>
    </row>
    <row r="19" spans="1:8" x14ac:dyDescent="0.2">
      <c r="A19" s="4" t="s">
        <v>433</v>
      </c>
      <c r="B19" s="5">
        <v>3.1764585740479601</v>
      </c>
      <c r="C19" s="5">
        <v>1.6674192042779199</v>
      </c>
      <c r="D19" s="4" t="s">
        <v>9</v>
      </c>
      <c r="E19" s="4" t="s">
        <v>404</v>
      </c>
      <c r="F19" s="4" t="s">
        <v>434</v>
      </c>
      <c r="G19" s="4" t="s">
        <v>406</v>
      </c>
      <c r="H19" s="4"/>
    </row>
    <row r="20" spans="1:8" x14ac:dyDescent="0.2">
      <c r="A20" s="4" t="s">
        <v>435</v>
      </c>
      <c r="B20" s="5">
        <v>3.0223815328749399</v>
      </c>
      <c r="C20" s="5">
        <v>1.5956857918206799</v>
      </c>
      <c r="D20" s="4" t="s">
        <v>9</v>
      </c>
      <c r="E20" s="4" t="s">
        <v>436</v>
      </c>
      <c r="F20" s="4" t="s">
        <v>437</v>
      </c>
      <c r="G20" s="4" t="s">
        <v>438</v>
      </c>
      <c r="H20" s="4" t="s">
        <v>24</v>
      </c>
    </row>
    <row r="21" spans="1:8" x14ac:dyDescent="0.2">
      <c r="A21" s="4" t="s">
        <v>439</v>
      </c>
      <c r="B21" s="5">
        <v>3.0027103660154202</v>
      </c>
      <c r="C21" s="5">
        <v>1.58626532282542</v>
      </c>
      <c r="D21" s="4" t="s">
        <v>9</v>
      </c>
      <c r="E21" s="4" t="s">
        <v>440</v>
      </c>
      <c r="F21" s="4" t="s">
        <v>441</v>
      </c>
      <c r="G21" s="4" t="s">
        <v>442</v>
      </c>
      <c r="H21" s="4"/>
    </row>
    <row r="22" spans="1:8" x14ac:dyDescent="0.2">
      <c r="A22" s="4" t="s">
        <v>443</v>
      </c>
      <c r="B22" s="5">
        <v>2.8005818076056399</v>
      </c>
      <c r="C22" s="5">
        <v>1.4857265713679899</v>
      </c>
      <c r="D22" s="4" t="s">
        <v>9</v>
      </c>
      <c r="E22" s="4" t="s">
        <v>444</v>
      </c>
      <c r="F22" s="4" t="s">
        <v>445</v>
      </c>
      <c r="G22" s="4" t="s">
        <v>446</v>
      </c>
      <c r="H22" s="4"/>
    </row>
    <row r="23" spans="1:8" x14ac:dyDescent="0.2">
      <c r="A23" s="4" t="s">
        <v>447</v>
      </c>
      <c r="B23" s="5">
        <v>2.7995569215703702</v>
      </c>
      <c r="C23" s="5">
        <v>1.4851985137292201</v>
      </c>
      <c r="D23" s="4" t="s">
        <v>9</v>
      </c>
      <c r="E23" s="4" t="s">
        <v>373</v>
      </c>
      <c r="F23" s="4" t="s">
        <v>448</v>
      </c>
      <c r="G23" s="4" t="s">
        <v>375</v>
      </c>
      <c r="H23" s="4"/>
    </row>
    <row r="24" spans="1:8" x14ac:dyDescent="0.2">
      <c r="A24" s="4" t="s">
        <v>81</v>
      </c>
      <c r="B24" s="5">
        <v>2.7164330129818599</v>
      </c>
      <c r="C24" s="5">
        <v>1.4417134707050001</v>
      </c>
      <c r="D24" s="4" t="s">
        <v>9</v>
      </c>
      <c r="E24" s="4" t="s">
        <v>82</v>
      </c>
      <c r="F24" s="4" t="s">
        <v>83</v>
      </c>
      <c r="G24" s="4" t="s">
        <v>84</v>
      </c>
      <c r="H24" s="4"/>
    </row>
    <row r="25" spans="1:8" x14ac:dyDescent="0.2">
      <c r="A25" s="4" t="s">
        <v>89</v>
      </c>
      <c r="B25" s="5">
        <v>2.64270242659564</v>
      </c>
      <c r="C25" s="5">
        <v>1.4020139838730501</v>
      </c>
      <c r="D25" s="4" t="s">
        <v>9</v>
      </c>
      <c r="E25" s="4" t="s">
        <v>82</v>
      </c>
      <c r="F25" s="4" t="s">
        <v>83</v>
      </c>
      <c r="G25" s="4" t="s">
        <v>84</v>
      </c>
      <c r="H25" s="4"/>
    </row>
    <row r="26" spans="1:8" x14ac:dyDescent="0.2">
      <c r="A26" s="4" t="s">
        <v>449</v>
      </c>
      <c r="B26" s="5">
        <v>2.5494167923674</v>
      </c>
      <c r="C26" s="5">
        <v>1.3501672521857799</v>
      </c>
      <c r="D26" s="4" t="s">
        <v>9</v>
      </c>
      <c r="E26" s="4" t="s">
        <v>450</v>
      </c>
      <c r="F26" s="4" t="s">
        <v>451</v>
      </c>
      <c r="G26" s="4" t="s">
        <v>452</v>
      </c>
      <c r="H26" s="4" t="s">
        <v>453</v>
      </c>
    </row>
    <row r="27" spans="1:8" x14ac:dyDescent="0.2">
      <c r="A27" s="4" t="s">
        <v>454</v>
      </c>
      <c r="B27" s="5">
        <v>2.5263549177465001</v>
      </c>
      <c r="C27" s="5">
        <v>1.33705733196157</v>
      </c>
      <c r="D27" s="4" t="s">
        <v>9</v>
      </c>
      <c r="E27" s="4" t="s">
        <v>385</v>
      </c>
      <c r="F27" s="4" t="s">
        <v>386</v>
      </c>
      <c r="G27" s="4" t="s">
        <v>387</v>
      </c>
      <c r="H27" s="4"/>
    </row>
    <row r="28" spans="1:8" x14ac:dyDescent="0.2">
      <c r="A28" s="4" t="s">
        <v>455</v>
      </c>
      <c r="B28" s="5">
        <v>2.4695859671867599</v>
      </c>
      <c r="C28" s="5">
        <v>1.30426919033017</v>
      </c>
      <c r="D28" s="4" t="s">
        <v>9</v>
      </c>
      <c r="E28" s="4"/>
      <c r="F28" s="4" t="s">
        <v>456</v>
      </c>
      <c r="G28" s="4" t="s">
        <v>457</v>
      </c>
      <c r="H28" s="4"/>
    </row>
    <row r="29" spans="1:8" x14ac:dyDescent="0.2">
      <c r="A29" s="4" t="s">
        <v>458</v>
      </c>
      <c r="B29" s="5">
        <v>2.41052541063977</v>
      </c>
      <c r="C29" s="5">
        <v>1.2693476380356601</v>
      </c>
      <c r="D29" s="4" t="s">
        <v>9</v>
      </c>
      <c r="E29" s="4" t="s">
        <v>459</v>
      </c>
      <c r="F29" s="4" t="s">
        <v>460</v>
      </c>
      <c r="G29" s="4" t="s">
        <v>461</v>
      </c>
      <c r="H29" s="4"/>
    </row>
    <row r="30" spans="1:8" x14ac:dyDescent="0.2">
      <c r="A30" s="4" t="s">
        <v>462</v>
      </c>
      <c r="B30" s="5">
        <v>2.3610453166567802</v>
      </c>
      <c r="C30" s="5">
        <v>1.2394257321589199</v>
      </c>
      <c r="D30" s="4" t="s">
        <v>9</v>
      </c>
      <c r="E30" s="4" t="s">
        <v>463</v>
      </c>
      <c r="F30" s="4" t="s">
        <v>464</v>
      </c>
      <c r="G30" s="4" t="s">
        <v>465</v>
      </c>
      <c r="H30" s="4" t="s">
        <v>24</v>
      </c>
    </row>
    <row r="31" spans="1:8" x14ac:dyDescent="0.2">
      <c r="A31" s="4" t="s">
        <v>466</v>
      </c>
      <c r="B31" s="5">
        <v>2.1418079694910999</v>
      </c>
      <c r="C31" s="5">
        <v>1.0988291365391401</v>
      </c>
      <c r="D31" s="4" t="s">
        <v>9</v>
      </c>
      <c r="E31" s="4" t="s">
        <v>467</v>
      </c>
      <c r="F31" s="4" t="s">
        <v>468</v>
      </c>
      <c r="G31" s="4" t="s">
        <v>469</v>
      </c>
      <c r="H31" s="4"/>
    </row>
    <row r="32" spans="1:8" x14ac:dyDescent="0.2">
      <c r="A32" s="4" t="s">
        <v>470</v>
      </c>
      <c r="B32" s="5">
        <v>2.1209512806545501</v>
      </c>
      <c r="C32" s="5">
        <v>1.0847114817994801</v>
      </c>
      <c r="D32" s="4" t="s">
        <v>9</v>
      </c>
      <c r="E32" s="4" t="s">
        <v>471</v>
      </c>
      <c r="F32" s="4" t="s">
        <v>472</v>
      </c>
      <c r="G32" s="4" t="s">
        <v>473</v>
      </c>
      <c r="H32" s="4" t="s">
        <v>24</v>
      </c>
    </row>
    <row r="33" spans="1:8" x14ac:dyDescent="0.2">
      <c r="A33" s="4" t="s">
        <v>474</v>
      </c>
      <c r="B33" s="5">
        <v>2.1092007358584199</v>
      </c>
      <c r="C33" s="5">
        <v>1.07669640515823</v>
      </c>
      <c r="D33" s="4" t="s">
        <v>9</v>
      </c>
      <c r="E33" s="4" t="s">
        <v>475</v>
      </c>
      <c r="F33" s="4" t="s">
        <v>476</v>
      </c>
      <c r="G33" s="4" t="s">
        <v>477</v>
      </c>
      <c r="H33" s="4" t="s">
        <v>24</v>
      </c>
    </row>
    <row r="34" spans="1:8" x14ac:dyDescent="0.2">
      <c r="A34" s="4" t="s">
        <v>478</v>
      </c>
      <c r="B34" s="5">
        <v>2.1049515600087201</v>
      </c>
      <c r="C34" s="5">
        <v>1.0737870337955699</v>
      </c>
      <c r="D34" s="4" t="s">
        <v>9</v>
      </c>
      <c r="E34" s="4" t="s">
        <v>479</v>
      </c>
      <c r="F34" s="4" t="s">
        <v>480</v>
      </c>
      <c r="G34" s="4" t="s">
        <v>481</v>
      </c>
      <c r="H34" s="4"/>
    </row>
    <row r="35" spans="1:8" x14ac:dyDescent="0.2">
      <c r="A35" s="4" t="s">
        <v>482</v>
      </c>
      <c r="B35" s="5">
        <v>2.0947265025676098</v>
      </c>
      <c r="C35" s="5">
        <v>1.06676189110984</v>
      </c>
      <c r="D35" s="4" t="s">
        <v>9</v>
      </c>
      <c r="E35" s="4" t="s">
        <v>483</v>
      </c>
      <c r="F35" s="4" t="s">
        <v>484</v>
      </c>
      <c r="G35" s="4" t="s">
        <v>485</v>
      </c>
      <c r="H35" s="4"/>
    </row>
    <row r="36" spans="1:8" x14ac:dyDescent="0.2">
      <c r="A36" s="4" t="s">
        <v>486</v>
      </c>
      <c r="B36" s="5">
        <v>2.0854045999066901</v>
      </c>
      <c r="C36" s="5">
        <v>1.06032731539683</v>
      </c>
      <c r="D36" s="4" t="s">
        <v>9</v>
      </c>
      <c r="E36" s="4" t="s">
        <v>487</v>
      </c>
      <c r="F36" s="4" t="s">
        <v>488</v>
      </c>
      <c r="G36" s="4" t="s">
        <v>489</v>
      </c>
      <c r="H36" s="4" t="s">
        <v>490</v>
      </c>
    </row>
    <row r="37" spans="1:8" x14ac:dyDescent="0.2">
      <c r="A37" s="4" t="s">
        <v>159</v>
      </c>
      <c r="B37" s="5">
        <v>2.0597802598400698</v>
      </c>
      <c r="C37" s="5">
        <v>1.04249043694812</v>
      </c>
      <c r="D37" s="4" t="s">
        <v>9</v>
      </c>
      <c r="E37" s="4" t="s">
        <v>160</v>
      </c>
      <c r="F37" s="4" t="s">
        <v>161</v>
      </c>
      <c r="G37" s="4" t="s">
        <v>162</v>
      </c>
      <c r="H37" s="4"/>
    </row>
    <row r="38" spans="1:8" x14ac:dyDescent="0.2">
      <c r="A38" s="4" t="s">
        <v>491</v>
      </c>
      <c r="B38" s="5">
        <v>2.0575374230135601</v>
      </c>
      <c r="C38" s="5">
        <v>1.0409186709895899</v>
      </c>
      <c r="D38" s="4" t="s">
        <v>9</v>
      </c>
      <c r="E38" s="4" t="s">
        <v>492</v>
      </c>
      <c r="F38" s="4" t="s">
        <v>493</v>
      </c>
      <c r="G38" s="4" t="s">
        <v>494</v>
      </c>
      <c r="H38" s="4" t="s">
        <v>24</v>
      </c>
    </row>
    <row r="39" spans="1:8" x14ac:dyDescent="0.2">
      <c r="A39" s="4" t="s">
        <v>495</v>
      </c>
      <c r="B39" s="5">
        <v>2.0557488939341799</v>
      </c>
      <c r="C39" s="5">
        <v>1.03966405266395</v>
      </c>
      <c r="D39" s="4" t="s">
        <v>9</v>
      </c>
      <c r="E39" s="4" t="s">
        <v>496</v>
      </c>
      <c r="F39" s="4" t="s">
        <v>497</v>
      </c>
      <c r="G39" s="4" t="s">
        <v>498</v>
      </c>
      <c r="H39" s="4"/>
    </row>
    <row r="40" spans="1:8" x14ac:dyDescent="0.2">
      <c r="A40" s="4" t="s">
        <v>499</v>
      </c>
      <c r="B40" s="5">
        <v>0.49390838549506699</v>
      </c>
      <c r="C40" s="5">
        <v>-1.0176846321247399</v>
      </c>
      <c r="D40" s="4" t="s">
        <v>167</v>
      </c>
      <c r="E40" s="4" t="s">
        <v>500</v>
      </c>
      <c r="F40" s="4" t="s">
        <v>501</v>
      </c>
      <c r="G40" s="4" t="s">
        <v>502</v>
      </c>
      <c r="H40" s="4"/>
    </row>
    <row r="41" spans="1:8" x14ac:dyDescent="0.2">
      <c r="A41" s="4" t="s">
        <v>503</v>
      </c>
      <c r="B41" s="5">
        <v>0.49342427669069799</v>
      </c>
      <c r="C41" s="5">
        <v>-1.0190993962747199</v>
      </c>
      <c r="D41" s="4" t="s">
        <v>167</v>
      </c>
      <c r="E41" s="4" t="s">
        <v>504</v>
      </c>
      <c r="F41" s="4" t="s">
        <v>505</v>
      </c>
      <c r="G41" s="4" t="s">
        <v>506</v>
      </c>
      <c r="H41" s="4"/>
    </row>
    <row r="42" spans="1:8" x14ac:dyDescent="0.2">
      <c r="A42" s="4" t="s">
        <v>507</v>
      </c>
      <c r="B42" s="5">
        <v>0.49341539369260301</v>
      </c>
      <c r="C42" s="5">
        <v>-1.0191253689989299</v>
      </c>
      <c r="D42" s="4" t="s">
        <v>167</v>
      </c>
      <c r="E42" s="4"/>
      <c r="F42" s="4" t="s">
        <v>508</v>
      </c>
      <c r="G42" s="4" t="s">
        <v>509</v>
      </c>
      <c r="H42" s="4" t="s">
        <v>24</v>
      </c>
    </row>
    <row r="43" spans="1:8" x14ac:dyDescent="0.2">
      <c r="A43" s="4" t="s">
        <v>510</v>
      </c>
      <c r="B43" s="5">
        <v>0.48561231554731199</v>
      </c>
      <c r="C43" s="5">
        <v>-1.0421230848387999</v>
      </c>
      <c r="D43" s="4" t="s">
        <v>167</v>
      </c>
      <c r="E43" s="4" t="s">
        <v>511</v>
      </c>
      <c r="F43" s="4" t="s">
        <v>512</v>
      </c>
      <c r="G43" s="4" t="s">
        <v>513</v>
      </c>
      <c r="H43" s="4"/>
    </row>
    <row r="44" spans="1:8" x14ac:dyDescent="0.2">
      <c r="A44" s="4" t="s">
        <v>514</v>
      </c>
      <c r="B44" s="5">
        <v>0.48292371726646399</v>
      </c>
      <c r="C44" s="5">
        <v>-1.0501327762463899</v>
      </c>
      <c r="D44" s="4" t="s">
        <v>167</v>
      </c>
      <c r="E44" s="4" t="s">
        <v>515</v>
      </c>
      <c r="F44" s="4" t="s">
        <v>516</v>
      </c>
      <c r="G44" s="4" t="s">
        <v>517</v>
      </c>
      <c r="H44" s="4" t="s">
        <v>518</v>
      </c>
    </row>
    <row r="45" spans="1:8" x14ac:dyDescent="0.2">
      <c r="A45" s="4" t="s">
        <v>519</v>
      </c>
      <c r="B45" s="5">
        <v>0.48228945369017701</v>
      </c>
      <c r="C45" s="5">
        <v>-1.05202883211336</v>
      </c>
      <c r="D45" s="4" t="s">
        <v>167</v>
      </c>
      <c r="E45" s="4" t="s">
        <v>520</v>
      </c>
      <c r="F45" s="4" t="s">
        <v>521</v>
      </c>
      <c r="G45" s="4" t="s">
        <v>522</v>
      </c>
      <c r="H45" s="4"/>
    </row>
    <row r="46" spans="1:8" x14ac:dyDescent="0.2">
      <c r="A46" s="4" t="s">
        <v>173</v>
      </c>
      <c r="B46" s="5">
        <v>0.48014465287190999</v>
      </c>
      <c r="C46" s="5">
        <v>-1.05845898375805</v>
      </c>
      <c r="D46" s="4" t="s">
        <v>167</v>
      </c>
      <c r="E46" s="4" t="s">
        <v>174</v>
      </c>
      <c r="F46" s="4" t="s">
        <v>175</v>
      </c>
      <c r="G46" s="4" t="s">
        <v>176</v>
      </c>
      <c r="H46" s="4"/>
    </row>
    <row r="47" spans="1:8" x14ac:dyDescent="0.2">
      <c r="A47" s="4" t="s">
        <v>523</v>
      </c>
      <c r="B47" s="5">
        <v>0.46714467547855798</v>
      </c>
      <c r="C47" s="5">
        <v>-1.09805867070992</v>
      </c>
      <c r="D47" s="4" t="s">
        <v>167</v>
      </c>
      <c r="E47" s="4" t="s">
        <v>524</v>
      </c>
      <c r="F47" s="4" t="s">
        <v>525</v>
      </c>
      <c r="G47" s="4" t="s">
        <v>526</v>
      </c>
      <c r="H47" s="4"/>
    </row>
    <row r="48" spans="1:8" x14ac:dyDescent="0.2">
      <c r="A48" s="4" t="s">
        <v>527</v>
      </c>
      <c r="B48" s="5">
        <v>0.44346960412587999</v>
      </c>
      <c r="C48" s="5">
        <v>-1.1730928708112001</v>
      </c>
      <c r="D48" s="4" t="s">
        <v>167</v>
      </c>
      <c r="E48" s="4" t="s">
        <v>528</v>
      </c>
      <c r="F48" s="4" t="s">
        <v>529</v>
      </c>
      <c r="G48" s="4" t="s">
        <v>530</v>
      </c>
      <c r="H48" s="4" t="s">
        <v>24</v>
      </c>
    </row>
    <row r="49" spans="1:8" x14ac:dyDescent="0.2">
      <c r="A49" s="4" t="s">
        <v>531</v>
      </c>
      <c r="B49" s="5">
        <v>0.41749665196622798</v>
      </c>
      <c r="C49" s="5">
        <v>-1.2601634666685499</v>
      </c>
      <c r="D49" s="4" t="s">
        <v>167</v>
      </c>
      <c r="E49" s="4" t="s">
        <v>532</v>
      </c>
      <c r="F49" s="4" t="s">
        <v>533</v>
      </c>
      <c r="G49" s="4" t="s">
        <v>534</v>
      </c>
      <c r="H49" s="4"/>
    </row>
    <row r="50" spans="1:8" x14ac:dyDescent="0.2">
      <c r="A50" s="4" t="s">
        <v>535</v>
      </c>
      <c r="B50" s="5">
        <v>0.40296463590732501</v>
      </c>
      <c r="C50" s="5">
        <v>-1.31127486119565</v>
      </c>
      <c r="D50" s="4" t="s">
        <v>167</v>
      </c>
      <c r="E50" s="4" t="s">
        <v>377</v>
      </c>
      <c r="F50" s="4" t="s">
        <v>536</v>
      </c>
      <c r="G50" s="4" t="s">
        <v>379</v>
      </c>
      <c r="H50" s="4"/>
    </row>
    <row r="51" spans="1:8" x14ac:dyDescent="0.2">
      <c r="A51" s="4" t="s">
        <v>537</v>
      </c>
      <c r="B51" s="5">
        <v>0.38583643511129001</v>
      </c>
      <c r="C51" s="5">
        <v>-1.37393870921831</v>
      </c>
      <c r="D51" s="4" t="s">
        <v>167</v>
      </c>
      <c r="E51" s="4" t="s">
        <v>538</v>
      </c>
      <c r="F51" s="4" t="s">
        <v>539</v>
      </c>
      <c r="G51" s="4" t="s">
        <v>540</v>
      </c>
      <c r="H51" s="4"/>
    </row>
    <row r="52" spans="1:8" x14ac:dyDescent="0.2">
      <c r="A52" s="4" t="s">
        <v>541</v>
      </c>
      <c r="B52" s="5">
        <v>0.36798778115392899</v>
      </c>
      <c r="C52" s="5">
        <v>-1.4422702317607701</v>
      </c>
      <c r="D52" s="4" t="s">
        <v>167</v>
      </c>
      <c r="E52" s="4"/>
      <c r="F52" s="4" t="s">
        <v>542</v>
      </c>
      <c r="G52" s="4" t="s">
        <v>543</v>
      </c>
      <c r="H52" s="4"/>
    </row>
    <row r="53" spans="1:8" x14ac:dyDescent="0.2">
      <c r="A53" s="4" t="s">
        <v>544</v>
      </c>
      <c r="B53" s="5">
        <v>0.36046009155275499</v>
      </c>
      <c r="C53" s="5">
        <v>-1.4720885549942699</v>
      </c>
      <c r="D53" s="4" t="s">
        <v>167</v>
      </c>
      <c r="E53" s="4" t="s">
        <v>545</v>
      </c>
      <c r="F53" s="4" t="s">
        <v>546</v>
      </c>
      <c r="G53" s="4" t="s">
        <v>547</v>
      </c>
      <c r="H53" s="4"/>
    </row>
    <row r="54" spans="1:8" x14ac:dyDescent="0.2">
      <c r="A54" s="4" t="s">
        <v>548</v>
      </c>
      <c r="B54" s="5">
        <v>0.35189567382567899</v>
      </c>
      <c r="C54" s="5">
        <v>-1.50678031705612</v>
      </c>
      <c r="D54" s="4" t="s">
        <v>167</v>
      </c>
      <c r="E54" s="4" t="s">
        <v>549</v>
      </c>
      <c r="F54" s="4" t="s">
        <v>550</v>
      </c>
      <c r="G54" s="4" t="s">
        <v>551</v>
      </c>
      <c r="H54" s="4"/>
    </row>
    <row r="55" spans="1:8" x14ac:dyDescent="0.2">
      <c r="A55" s="4" t="s">
        <v>552</v>
      </c>
      <c r="B55" s="5">
        <v>0.35079251585986099</v>
      </c>
      <c r="C55" s="5">
        <v>-1.51131012660028</v>
      </c>
      <c r="D55" s="4" t="s">
        <v>167</v>
      </c>
      <c r="E55" s="4" t="s">
        <v>553</v>
      </c>
      <c r="F55" s="4" t="s">
        <v>554</v>
      </c>
      <c r="G55" s="4" t="s">
        <v>555</v>
      </c>
      <c r="H55" s="4" t="s">
        <v>402</v>
      </c>
    </row>
    <row r="56" spans="1:8" x14ac:dyDescent="0.2">
      <c r="A56" s="4" t="s">
        <v>556</v>
      </c>
      <c r="B56" s="5">
        <v>0.34790966191949801</v>
      </c>
      <c r="C56" s="5">
        <v>-1.5232153497904699</v>
      </c>
      <c r="D56" s="4" t="s">
        <v>167</v>
      </c>
      <c r="E56" s="4" t="s">
        <v>557</v>
      </c>
      <c r="F56" s="4" t="s">
        <v>558</v>
      </c>
      <c r="G56" s="4" t="s">
        <v>559</v>
      </c>
      <c r="H56" s="4" t="s">
        <v>24</v>
      </c>
    </row>
    <row r="57" spans="1:8" x14ac:dyDescent="0.2">
      <c r="A57" s="4" t="s">
        <v>560</v>
      </c>
      <c r="B57" s="5">
        <v>0.31751183403642802</v>
      </c>
      <c r="C57" s="5">
        <v>-1.65511773107342</v>
      </c>
      <c r="D57" s="4" t="s">
        <v>167</v>
      </c>
      <c r="E57" s="4" t="s">
        <v>430</v>
      </c>
      <c r="F57" s="4" t="s">
        <v>431</v>
      </c>
      <c r="G57" s="4" t="s">
        <v>432</v>
      </c>
      <c r="H57" s="4"/>
    </row>
    <row r="58" spans="1:8" x14ac:dyDescent="0.2">
      <c r="A58" s="4" t="s">
        <v>561</v>
      </c>
      <c r="B58" s="5">
        <v>0.31104385315518102</v>
      </c>
      <c r="C58" s="5">
        <v>-1.68481009887424</v>
      </c>
      <c r="D58" s="4" t="s">
        <v>167</v>
      </c>
      <c r="E58" s="4" t="s">
        <v>562</v>
      </c>
      <c r="F58" s="4" t="s">
        <v>563</v>
      </c>
      <c r="G58" s="4" t="s">
        <v>564</v>
      </c>
      <c r="H58" s="4"/>
    </row>
    <row r="59" spans="1:8" x14ac:dyDescent="0.2">
      <c r="A59" s="4" t="s">
        <v>565</v>
      </c>
      <c r="B59" s="5">
        <v>0.30081249281661998</v>
      </c>
      <c r="C59" s="5">
        <v>-1.7330636111486599</v>
      </c>
      <c r="D59" s="4" t="s">
        <v>167</v>
      </c>
      <c r="E59" s="4" t="s">
        <v>566</v>
      </c>
      <c r="F59" s="4" t="s">
        <v>567</v>
      </c>
      <c r="G59" s="4" t="s">
        <v>568</v>
      </c>
      <c r="H59" s="4" t="s">
        <v>569</v>
      </c>
    </row>
    <row r="60" spans="1:8" x14ac:dyDescent="0.2">
      <c r="A60" s="4" t="s">
        <v>570</v>
      </c>
      <c r="B60" s="5">
        <v>0.30075756794737701</v>
      </c>
      <c r="C60" s="5">
        <v>-1.73332705456737</v>
      </c>
      <c r="D60" s="4" t="s">
        <v>167</v>
      </c>
      <c r="E60" s="4"/>
      <c r="F60" s="4" t="s">
        <v>571</v>
      </c>
      <c r="G60" s="4" t="s">
        <v>572</v>
      </c>
      <c r="H60" s="4"/>
    </row>
    <row r="61" spans="1:8" x14ac:dyDescent="0.2">
      <c r="A61" s="4" t="s">
        <v>573</v>
      </c>
      <c r="B61" s="5">
        <v>0.19598567601861699</v>
      </c>
      <c r="C61" s="5">
        <v>-2.3511798787716902</v>
      </c>
      <c r="D61" s="4" t="s">
        <v>167</v>
      </c>
      <c r="E61" s="4" t="s">
        <v>574</v>
      </c>
      <c r="F61" s="4" t="s">
        <v>575</v>
      </c>
      <c r="G61" s="4" t="s">
        <v>576</v>
      </c>
      <c r="H61" s="4"/>
    </row>
    <row r="62" spans="1:8" x14ac:dyDescent="0.2">
      <c r="A62" s="4" t="s">
        <v>234</v>
      </c>
      <c r="B62" s="5">
        <v>0.193307153831593</v>
      </c>
      <c r="C62" s="5">
        <v>-2.3710330656859302</v>
      </c>
      <c r="D62" s="4" t="s">
        <v>167</v>
      </c>
      <c r="E62" s="4"/>
      <c r="F62" s="4" t="s">
        <v>154</v>
      </c>
      <c r="G62" s="4" t="s">
        <v>235</v>
      </c>
      <c r="H62" s="4"/>
    </row>
    <row r="63" spans="1:8" x14ac:dyDescent="0.2">
      <c r="A63" s="4" t="s">
        <v>577</v>
      </c>
      <c r="B63" s="5">
        <v>0.17503692230766099</v>
      </c>
      <c r="C63" s="5">
        <v>-2.5142688184776101</v>
      </c>
      <c r="D63" s="4" t="s">
        <v>167</v>
      </c>
      <c r="E63" s="4"/>
      <c r="F63" s="4" t="s">
        <v>578</v>
      </c>
      <c r="G63" s="4" t="s">
        <v>401</v>
      </c>
      <c r="H63" s="4" t="s">
        <v>402</v>
      </c>
    </row>
    <row r="64" spans="1:8" x14ac:dyDescent="0.2">
      <c r="A64" s="4" t="s">
        <v>579</v>
      </c>
      <c r="B64" s="5">
        <v>0.106088190292874</v>
      </c>
      <c r="C64" s="5">
        <v>-3.2366640300973701</v>
      </c>
      <c r="D64" s="4" t="s">
        <v>167</v>
      </c>
      <c r="E64" s="4" t="s">
        <v>580</v>
      </c>
      <c r="F64" s="4" t="s">
        <v>581</v>
      </c>
      <c r="G64" s="4" t="s">
        <v>582</v>
      </c>
      <c r="H64" s="4"/>
    </row>
    <row r="65" spans="1:8" x14ac:dyDescent="0.2">
      <c r="A65" s="4" t="s">
        <v>583</v>
      </c>
      <c r="B65" s="4">
        <f>VLOOKUP(A65,[1]all!$1:$1048576,5,0)</f>
        <v>0.44899829007143399</v>
      </c>
      <c r="C65" s="4">
        <f>VLOOKUP(A65,[1]all!$1:$1048576,7,0)</f>
        <v>-1.1552181441529199</v>
      </c>
      <c r="D65" s="4" t="str">
        <f>VLOOKUP(A65,[1]all!$1:$1048576,10,0)</f>
        <v>Down</v>
      </c>
      <c r="E65" s="4" t="str">
        <f>VLOOKUP(A65,[1]all!$1:$1048576,11,0)</f>
        <v>CCD8A; Synonyms=D10L; Os01g0566500, LOC_Os01g38580; OsJ_02260, P0002B05.5, P0697C12.32</v>
      </c>
      <c r="F65" s="4" t="str">
        <f>VLOOKUP(A65,[1]all!$1:$1048576,12,0)</f>
        <v>hypothetical protein OsI_02472 [Oryza sativa Indica Group]</v>
      </c>
      <c r="G65" s="4" t="str">
        <f>VLOOKUP(A65,[1]all!$1:$1048576,14,0)</f>
        <v>chloroplast|carotenoid dioxygenase activity|carotene catabolic process|metal ion binding</v>
      </c>
      <c r="H65" s="4">
        <f>VLOOKUP(A65,[1]all!$1:$1048576,15,0)</f>
        <v>0</v>
      </c>
    </row>
    <row r="66" spans="1:8" x14ac:dyDescent="0.2">
      <c r="A66" s="4" t="s">
        <v>584</v>
      </c>
      <c r="B66" s="4">
        <f>VLOOKUP(A66,[1]all!$1:$1048576,5,0)</f>
        <v>0.45671245204359201</v>
      </c>
      <c r="C66" s="4">
        <f>VLOOKUP(A66,[1]all!$1:$1048576,7,0)</f>
        <v>-1.13064197025399</v>
      </c>
      <c r="D66" s="4" t="str">
        <f>VLOOKUP(A66,[1]all!$1:$1048576,10,0)</f>
        <v>Down</v>
      </c>
      <c r="E66" s="4" t="str">
        <f>VLOOKUP(A66,[1]all!$1:$1048576,11,0)</f>
        <v>HVA22I; At5g42560; K16E1.3</v>
      </c>
      <c r="F66" s="4" t="str">
        <f>VLOOKUP(A66,[1]all!$1:$1048576,12,0)</f>
        <v>PREDICTED: putative HVA22-like protein g [Oryza brachyantha]</v>
      </c>
      <c r="G66" s="4">
        <f>VLOOKUP(A66,[1]all!$1:$1048576,14,0)</f>
        <v>0</v>
      </c>
      <c r="H66" s="4">
        <f>VLOOKUP(A66,[1]all!$1:$1048576,15,0)</f>
        <v>0</v>
      </c>
    </row>
    <row r="67" spans="1:8" x14ac:dyDescent="0.2">
      <c r="A67" s="4" t="s">
        <v>585</v>
      </c>
      <c r="B67" s="4">
        <f>VLOOKUP(A67,[1]all!$1:$1048576,5,0)</f>
        <v>0.35782658970972298</v>
      </c>
      <c r="C67" s="4">
        <f>VLOOKUP(A67,[1]all!$1:$1048576,7,0)</f>
        <v>-1.48266749839457</v>
      </c>
      <c r="D67" s="4" t="str">
        <f>VLOOKUP(A67,[1]all!$1:$1048576,10,0)</f>
        <v>Down</v>
      </c>
      <c r="E67" s="4" t="str">
        <f>VLOOKUP(A67,[1]all!$1:$1048576,11,0)</f>
        <v>CGT {ECO:0000303|PubMed:19411659}; Pi2_C101A51.16 {ECO:0000312|EMBL:ABC94602.1}</v>
      </c>
      <c r="F67" s="4" t="str">
        <f>VLOOKUP(A67,[1]all!$1:$1048576,12,0)</f>
        <v>hypothetical protein OsI_22600 [Oryza sativa Indica Group]</v>
      </c>
      <c r="G67" s="4" t="str">
        <f>VLOOKUP(A67,[1]all!$1:$1048576,14,0)</f>
        <v>transferase activity, transferring hexosyl groups</v>
      </c>
      <c r="H67" s="4">
        <f>VLOOKUP(A67,[1]all!$1:$1048576,15,0)</f>
        <v>0</v>
      </c>
    </row>
    <row r="68" spans="1:8" x14ac:dyDescent="0.2">
      <c r="A68" s="4" t="s">
        <v>586</v>
      </c>
      <c r="B68" s="4">
        <f>VLOOKUP(A68,[1]all!$1:$1048576,5,0)</f>
        <v>3.8105013001791201</v>
      </c>
      <c r="C68" s="4">
        <f>VLOOKUP(A68,[1]all!$1:$1048576,7,0)</f>
        <v>1.9299808076156</v>
      </c>
      <c r="D68" s="4" t="str">
        <f>VLOOKUP(A68,[1]all!$1:$1048576,10,0)</f>
        <v>Up</v>
      </c>
      <c r="E68" s="4" t="str">
        <f>VLOOKUP(A68,[1]all!$1:$1048576,11,0)</f>
        <v>Os01g0656200, LOC_Os01g46760; OSJNBa0049H05.30</v>
      </c>
      <c r="F68" s="4" t="str">
        <f>VLOOKUP(A68,[1]all!$1:$1048576,12,0)</f>
        <v>RecName: Full=Probable protein phosphatase 2C 8; Short=OsPP2C08</v>
      </c>
      <c r="G68" s="4" t="str">
        <f>VLOOKUP(A68,[1]all!$1:$1048576,14,0)</f>
        <v>protein serine/threonine phosphatase activity|metal ion binding</v>
      </c>
      <c r="H68" s="4" t="str">
        <f>VLOOKUP(A68,[1]all!$1:$1048576,15,0)</f>
        <v>ko04075</v>
      </c>
    </row>
    <row r="69" spans="1:8" x14ac:dyDescent="0.2">
      <c r="A69" s="4" t="s">
        <v>587</v>
      </c>
      <c r="B69" s="4">
        <f>VLOOKUP(A69,[1]all!$1:$1048576,5,0)</f>
        <v>0.24367057620139501</v>
      </c>
      <c r="C69" s="4">
        <f>VLOOKUP(A69,[1]all!$1:$1048576,7,0)</f>
        <v>-2.03699604214852</v>
      </c>
      <c r="D69" s="4" t="str">
        <f>VLOOKUP(A69,[1]all!$1:$1048576,10,0)</f>
        <v>Down</v>
      </c>
      <c r="E69" s="4">
        <f>VLOOKUP(A69,[1]all!$1:$1048576,11,0)</f>
        <v>0</v>
      </c>
      <c r="F69" s="4" t="str">
        <f>VLOOKUP(A69,[1]all!$1:$1048576,12,0)</f>
        <v>hypothetical protein OsI_33632 [Oryza sativa Indica Group]</v>
      </c>
      <c r="G69" s="4" t="str">
        <f>VLOOKUP(A69,[1]all!$1:$1048576,14,0)</f>
        <v>response to sucrose|response to glucose|response to starvation|metal ion binding</v>
      </c>
      <c r="H69" s="4">
        <f>VLOOKUP(A69,[1]all!$1:$1048576,15,0)</f>
        <v>0</v>
      </c>
    </row>
    <row r="70" spans="1:8" x14ac:dyDescent="0.2">
      <c r="A70" s="4" t="s">
        <v>588</v>
      </c>
      <c r="B70" s="4">
        <f>VLOOKUP(A70,[1]all!$1:$1048576,5,0)</f>
        <v>0.476826329217726</v>
      </c>
      <c r="C70" s="4">
        <f>VLOOKUP(A70,[1]all!$1:$1048576,7,0)</f>
        <v>-1.0684641946932001</v>
      </c>
      <c r="D70" s="4" t="str">
        <f>VLOOKUP(A70,[1]all!$1:$1048576,10,0)</f>
        <v>Down</v>
      </c>
      <c r="E70" s="4" t="str">
        <f>VLOOKUP(A70,[1]all!$1:$1048576,11,0)</f>
        <v>Os07g0563300, LOC_Os07g37610; OJ1720_F04.105</v>
      </c>
      <c r="F70" s="4" t="str">
        <f>VLOOKUP(A70,[1]all!$1:$1048576,12,0)</f>
        <v>B3 domain-containing protein Os07g0563300 isoform X2 [Oryza sativa Japonica Group]</v>
      </c>
      <c r="G70" s="4" t="str">
        <f>VLOOKUP(A70,[1]all!$1:$1048576,14,0)</f>
        <v>DNA binding|nucleus|zinc ion binding</v>
      </c>
      <c r="H70" s="4">
        <f>VLOOKUP(A70,[1]all!$1:$1048576,15,0)</f>
        <v>0</v>
      </c>
    </row>
    <row r="71" spans="1:8" x14ac:dyDescent="0.2">
      <c r="A71" s="4" t="s">
        <v>586</v>
      </c>
      <c r="B71" s="4">
        <f>VLOOKUP(A71,[1]all!$1:$1048576,5,0)</f>
        <v>3.8105013001791201</v>
      </c>
      <c r="C71" s="4">
        <f>VLOOKUP(A71,[1]all!$1:$1048576,7,0)</f>
        <v>1.9299808076156</v>
      </c>
      <c r="D71" s="4" t="str">
        <f>VLOOKUP(A71,[1]all!$1:$1048576,10,0)</f>
        <v>Up</v>
      </c>
      <c r="E71" s="4" t="str">
        <f>VLOOKUP(A71,[1]all!$1:$1048576,11,0)</f>
        <v>Os01g0656200, LOC_Os01g46760; OSJNBa0049H05.30</v>
      </c>
      <c r="F71" s="4" t="str">
        <f>VLOOKUP(A71,[1]all!$1:$1048576,12,0)</f>
        <v>RecName: Full=Probable protein phosphatase 2C 8; Short=OsPP2C08</v>
      </c>
      <c r="G71" s="4" t="str">
        <f>VLOOKUP(A71,[1]all!$1:$1048576,14,0)</f>
        <v>protein serine/threonine phosphatase activity|metal ion binding</v>
      </c>
      <c r="H71" s="4" t="str">
        <f>VLOOKUP(A71,[1]all!$1:$1048576,15,0)</f>
        <v>ko04075</v>
      </c>
    </row>
    <row r="72" spans="1:8" x14ac:dyDescent="0.2">
      <c r="A72" s="4" t="s">
        <v>589</v>
      </c>
      <c r="B72" s="4">
        <f>VLOOKUP(A72,[1]all!$1:$1048576,5,0)</f>
        <v>31.085357100650299</v>
      </c>
      <c r="C72" s="4">
        <f>VLOOKUP(A72,[1]all!$1:$1048576,7,0)</f>
        <v>4.9581632471704102</v>
      </c>
      <c r="D72" s="4" t="str">
        <f>VLOOKUP(A72,[1]all!$1:$1048576,10,0)</f>
        <v>Up</v>
      </c>
      <c r="E72" s="4" t="str">
        <f>VLOOKUP(A72,[1]all!$1:$1048576,11,0)</f>
        <v>Os04g0167900, LOC_Os04g08560; OSJNBb0089K06.2</v>
      </c>
      <c r="F72" s="4" t="str">
        <f>VLOOKUP(A72,[1]all!$1:$1048576,12,0)</f>
        <v>PREDICTED: probable protein phosphatase 2C 37 [Oryza brachyantha]</v>
      </c>
      <c r="G72" s="4" t="str">
        <f>VLOOKUP(A72,[1]all!$1:$1048576,14,0)</f>
        <v>protein serine/threonine phosphatase activity|metal ion binding</v>
      </c>
      <c r="H72" s="4" t="str">
        <f>VLOOKUP(A72,[1]all!$1:$1048576,15,0)</f>
        <v>ko04075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3607B-CB56-4E6B-ABF3-4FE3718E8D45}">
  <dimension ref="A1:H24"/>
  <sheetViews>
    <sheetView workbookViewId="0">
      <selection sqref="A1:H1"/>
    </sheetView>
  </sheetViews>
  <sheetFormatPr defaultRowHeight="14.25" x14ac:dyDescent="0.2"/>
  <cols>
    <col min="1" max="1" width="13.75" style="5" bestFit="1" customWidth="1"/>
    <col min="2" max="2" width="12.75" style="5" bestFit="1" customWidth="1"/>
    <col min="3" max="3" width="15.375" style="5" bestFit="1" customWidth="1"/>
    <col min="4" max="4" width="9" style="5"/>
    <col min="5" max="5" width="21.5" style="5" customWidth="1"/>
    <col min="6" max="6" width="17.75" style="5" customWidth="1"/>
    <col min="7" max="7" width="19.125" style="5" customWidth="1"/>
    <col min="8" max="16384" width="9" style="5"/>
  </cols>
  <sheetData>
    <row r="1" spans="1:8" ht="41.25" customHeight="1" x14ac:dyDescent="0.2">
      <c r="A1" s="16" t="s">
        <v>893</v>
      </c>
      <c r="B1" s="16"/>
      <c r="C1" s="16"/>
      <c r="D1" s="16"/>
      <c r="E1" s="16"/>
      <c r="F1" s="16"/>
      <c r="G1" s="16"/>
      <c r="H1" s="16"/>
    </row>
    <row r="2" spans="1:8" s="4" customFormat="1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">
      <c r="A3" s="5" t="s">
        <v>591</v>
      </c>
      <c r="B3" s="5">
        <v>7.0366384909819901</v>
      </c>
      <c r="C3" s="5">
        <v>2.8148863961101198</v>
      </c>
      <c r="D3" s="5" t="s">
        <v>9</v>
      </c>
      <c r="E3" s="5" t="s">
        <v>592</v>
      </c>
      <c r="F3" s="5" t="s">
        <v>593</v>
      </c>
      <c r="G3" s="5" t="s">
        <v>594</v>
      </c>
    </row>
    <row r="4" spans="1:8" x14ac:dyDescent="0.2">
      <c r="A4" s="5" t="s">
        <v>595</v>
      </c>
      <c r="B4" s="5">
        <v>5.44069791124228</v>
      </c>
      <c r="C4" s="5">
        <v>2.4437917265687399</v>
      </c>
      <c r="D4" s="5" t="s">
        <v>9</v>
      </c>
      <c r="E4" s="5" t="s">
        <v>596</v>
      </c>
      <c r="F4" s="5" t="s">
        <v>597</v>
      </c>
      <c r="G4" s="5" t="s">
        <v>598</v>
      </c>
      <c r="H4" s="5" t="s">
        <v>24</v>
      </c>
    </row>
    <row r="5" spans="1:8" x14ac:dyDescent="0.2">
      <c r="A5" s="5" t="s">
        <v>599</v>
      </c>
      <c r="B5" s="5">
        <v>2.2519933370054899</v>
      </c>
      <c r="C5" s="5">
        <v>1.1712025589086601</v>
      </c>
      <c r="D5" s="5" t="s">
        <v>9</v>
      </c>
      <c r="E5" s="5" t="s">
        <v>600</v>
      </c>
      <c r="F5" s="5" t="s">
        <v>601</v>
      </c>
      <c r="G5" s="5" t="s">
        <v>602</v>
      </c>
    </row>
    <row r="6" spans="1:8" x14ac:dyDescent="0.2">
      <c r="A6" s="5" t="s">
        <v>603</v>
      </c>
      <c r="B6" s="5">
        <v>2.2397582231786299</v>
      </c>
      <c r="C6" s="5">
        <v>1.16334300502969</v>
      </c>
      <c r="D6" s="5" t="s">
        <v>9</v>
      </c>
      <c r="E6" s="5" t="s">
        <v>604</v>
      </c>
      <c r="F6" s="5" t="s">
        <v>605</v>
      </c>
      <c r="G6" s="5" t="s">
        <v>606</v>
      </c>
    </row>
    <row r="7" spans="1:8" x14ac:dyDescent="0.2">
      <c r="A7" s="5" t="s">
        <v>607</v>
      </c>
      <c r="B7" s="5">
        <v>2.1913230449268601</v>
      </c>
      <c r="C7" s="5">
        <v>1.13180218216443</v>
      </c>
      <c r="D7" s="5" t="s">
        <v>9</v>
      </c>
      <c r="E7" s="5" t="s">
        <v>600</v>
      </c>
      <c r="F7" s="5" t="s">
        <v>601</v>
      </c>
      <c r="G7" s="5" t="s">
        <v>602</v>
      </c>
    </row>
    <row r="8" spans="1:8" x14ac:dyDescent="0.2">
      <c r="A8" s="5" t="s">
        <v>608</v>
      </c>
      <c r="B8" s="5">
        <v>2.0778561887298101</v>
      </c>
      <c r="C8" s="5">
        <v>1.0550958067993901</v>
      </c>
      <c r="D8" s="5" t="s">
        <v>9</v>
      </c>
      <c r="E8" s="5" t="s">
        <v>592</v>
      </c>
      <c r="F8" s="5" t="s">
        <v>609</v>
      </c>
      <c r="G8" s="5" t="s">
        <v>594</v>
      </c>
    </row>
    <row r="9" spans="1:8" x14ac:dyDescent="0.2">
      <c r="A9" s="5" t="s">
        <v>610</v>
      </c>
      <c r="B9" s="5">
        <v>0.45980791514715103</v>
      </c>
      <c r="C9" s="5">
        <v>-1.1208967940221</v>
      </c>
      <c r="D9" s="5" t="s">
        <v>167</v>
      </c>
      <c r="E9" s="5" t="s">
        <v>188</v>
      </c>
      <c r="F9" s="5" t="s">
        <v>189</v>
      </c>
      <c r="G9" s="5" t="s">
        <v>190</v>
      </c>
      <c r="H9" s="5" t="s">
        <v>24</v>
      </c>
    </row>
    <row r="10" spans="1:8" x14ac:dyDescent="0.2">
      <c r="A10" s="5" t="s">
        <v>611</v>
      </c>
      <c r="B10" s="5">
        <v>0.418180998351246</v>
      </c>
      <c r="C10" s="5">
        <v>-1.2578005858226999</v>
      </c>
      <c r="D10" s="5" t="s">
        <v>167</v>
      </c>
      <c r="E10" s="5" t="s">
        <v>188</v>
      </c>
      <c r="F10" s="5" t="s">
        <v>204</v>
      </c>
      <c r="G10" s="5" t="s">
        <v>190</v>
      </c>
      <c r="H10" s="5" t="s">
        <v>24</v>
      </c>
    </row>
    <row r="11" spans="1:8" x14ac:dyDescent="0.2">
      <c r="A11" s="5" t="s">
        <v>612</v>
      </c>
      <c r="B11" s="5">
        <v>0.38285944607847799</v>
      </c>
      <c r="C11" s="5">
        <v>-1.3851132423252901</v>
      </c>
      <c r="D11" s="5" t="s">
        <v>167</v>
      </c>
      <c r="E11" s="5" t="s">
        <v>613</v>
      </c>
      <c r="F11" s="5" t="s">
        <v>614</v>
      </c>
      <c r="G11" s="5" t="s">
        <v>615</v>
      </c>
      <c r="H11" s="5" t="s">
        <v>616</v>
      </c>
    </row>
    <row r="12" spans="1:8" x14ac:dyDescent="0.2">
      <c r="A12" s="5" t="s">
        <v>617</v>
      </c>
      <c r="B12" s="5">
        <v>0.33018255266207103</v>
      </c>
      <c r="C12" s="5">
        <v>-1.5986642067771299</v>
      </c>
      <c r="D12" s="5" t="s">
        <v>167</v>
      </c>
      <c r="E12" s="5" t="s">
        <v>618</v>
      </c>
      <c r="F12" s="5" t="s">
        <v>619</v>
      </c>
      <c r="G12" s="5" t="s">
        <v>620</v>
      </c>
    </row>
    <row r="13" spans="1:8" x14ac:dyDescent="0.2">
      <c r="A13" s="5" t="s">
        <v>621</v>
      </c>
      <c r="B13" s="5">
        <v>4.9917355110518202E-2</v>
      </c>
      <c r="C13" s="5">
        <v>-4.3243146952786402</v>
      </c>
      <c r="D13" s="5" t="s">
        <v>167</v>
      </c>
      <c r="E13" s="5" t="s">
        <v>622</v>
      </c>
      <c r="F13" s="5" t="s">
        <v>623</v>
      </c>
      <c r="G13" s="5" t="s">
        <v>624</v>
      </c>
    </row>
    <row r="14" spans="1:8" x14ac:dyDescent="0.2">
      <c r="A14" s="4" t="s">
        <v>625</v>
      </c>
      <c r="B14" s="4">
        <f>VLOOKUP(A14,[1]all!$1:$1048576,5,0)</f>
        <v>1.3477865410913401E-2</v>
      </c>
      <c r="C14" s="4">
        <f>VLOOKUP(A14,[1]all!$1:$1048576,7,0)</f>
        <v>-6.21326416543174</v>
      </c>
      <c r="D14" s="5" t="str">
        <f>VLOOKUP(A14,[1]all!$1:$1048576,10,0)</f>
        <v>Down</v>
      </c>
      <c r="E14" s="5" t="str">
        <f>VLOOKUP(A14,[1]all!$1:$1048576,11,0)</f>
        <v>LOX1.1; Os03g0738600, LOC_Os03g52860; OsJ_12500 {ECO:0000312|EMBL:EAZ28520.1}, OSJNBa0057G07.15</v>
      </c>
      <c r="F14" s="5" t="str">
        <f>VLOOKUP(A14,[1]all!$1:$1048576,12,0)</f>
        <v>PREDICTED: linoleate 9S-lipoxygenase 2 [Oryza brachyantha]</v>
      </c>
      <c r="G14" s="5" t="str">
        <f>VLOOKUP(A14,[1]all!$1:$1048576,14,0)</f>
        <v>cytoplasm|response to wounding|linoleate 13S-lipoxygenase activity|oxylipin biosynthetic process|metal ion binding|response to other organism</v>
      </c>
      <c r="H14" s="5" t="str">
        <f>VLOOKUP(A14,[1]all!$1:$1048576,15,0)</f>
        <v>ko00591</v>
      </c>
    </row>
    <row r="15" spans="1:8" x14ac:dyDescent="0.2">
      <c r="A15" s="4" t="s">
        <v>626</v>
      </c>
      <c r="B15" s="4">
        <f>VLOOKUP(A15,[1]all!$1:$1048576,5,0)</f>
        <v>4.9035218988905303E-2</v>
      </c>
      <c r="C15" s="4">
        <f>VLOOKUP(A15,[1]all!$1:$1048576,7,0)</f>
        <v>-4.3500378689280499</v>
      </c>
      <c r="D15" s="5" t="str">
        <f>VLOOKUP(A15,[1]all!$1:$1048576,10,0)</f>
        <v>Down</v>
      </c>
      <c r="E15" s="5" t="str">
        <f>VLOOKUP(A15,[1]all!$1:$1048576,11,0)</f>
        <v>LOX2.3</v>
      </c>
      <c r="F15" s="5" t="str">
        <f>VLOOKUP(A15,[1]all!$1:$1048576,12,0)</f>
        <v>PREDICTED: lipoxygenase 2.3, chloroplastic-like [Oryza brachyantha]</v>
      </c>
      <c r="G15" s="5" t="str">
        <f>VLOOKUP(A15,[1]all!$1:$1048576,14,0)</f>
        <v>chloroplast|response to salicylic acid|response to jasmonic acid|green leaf volatile biosynthetic process|linoleate 13S-lipoxygenase activity|oxylipin biosynthetic process|metal ion binding</v>
      </c>
      <c r="H15" s="5" t="str">
        <f>VLOOKUP(A15,[1]all!$1:$1048576,15,0)</f>
        <v>ko00591,ko00592</v>
      </c>
    </row>
    <row r="16" spans="1:8" x14ac:dyDescent="0.2">
      <c r="A16" s="4" t="s">
        <v>627</v>
      </c>
      <c r="B16" s="4">
        <f>VLOOKUP(A16,[1]all!$1:$1048576,5,0)</f>
        <v>0.30761179073176897</v>
      </c>
      <c r="C16" s="4">
        <f>VLOOKUP(A16,[1]all!$1:$1048576,7,0)</f>
        <v>-1.7008172921590099</v>
      </c>
      <c r="D16" s="5" t="str">
        <f>VLOOKUP(A16,[1]all!$1:$1048576,10,0)</f>
        <v>Down</v>
      </c>
      <c r="E16" s="5" t="str">
        <f>VLOOKUP(A16,[1]all!$1:$1048576,11,0)</f>
        <v>LOX1.5; Synonyms=POTLX-3</v>
      </c>
      <c r="F16" s="5" t="str">
        <f>VLOOKUP(A16,[1]all!$1:$1048576,12,0)</f>
        <v>putative linoleate 9S-lipoxygenase 5 [Panicum miliaceum]</v>
      </c>
      <c r="G16" s="5" t="str">
        <f>VLOOKUP(A16,[1]all!$1:$1048576,14,0)</f>
        <v>cytoplasm|oxidoreductase activity, acting on single donors with incorporation of molecular oxygen, incorporation of two atoms of oxygen|oxylipin biosynthetic process|metal ion binding</v>
      </c>
      <c r="H16" s="5" t="str">
        <f>VLOOKUP(A16,[1]all!$1:$1048576,15,0)</f>
        <v>ko00591,ko00592</v>
      </c>
    </row>
    <row r="17" spans="1:8" x14ac:dyDescent="0.2">
      <c r="A17" s="4" t="s">
        <v>628</v>
      </c>
      <c r="B17" s="4">
        <f>VLOOKUP(A17,[1]all!$1:$1048576,5,0)</f>
        <v>0.37594863897685299</v>
      </c>
      <c r="C17" s="4">
        <f>VLOOKUP(A17,[1]all!$1:$1048576,7,0)</f>
        <v>-1.4113925163746299</v>
      </c>
      <c r="D17" s="5" t="str">
        <f>VLOOKUP(A17,[1]all!$1:$1048576,10,0)</f>
        <v>Down</v>
      </c>
      <c r="E17" s="5" t="str">
        <f>VLOOKUP(A17,[1]all!$1:$1048576,11,0)</f>
        <v>Os03g0179900 {ECO:0000312|EMBL:BAF11072.1}, LOC_Os03g08220 {ECO:0000312|EMBL:ABF94297.1}; OSJNBa0050H14.14, OSJNBb0076N15.1</v>
      </c>
      <c r="F17" s="5" t="str">
        <f>VLOOKUP(A17,[1]all!$1:$1048576,12,0)</f>
        <v>Putative lipoxygenase [Oryza sativa Japonica Group]</v>
      </c>
      <c r="G17" s="5" t="str">
        <f>VLOOKUP(A17,[1]all!$1:$1048576,14,0)</f>
        <v>linoleate 13S-lipoxygenase activity|oxylipin biosynthetic process|metal ion binding</v>
      </c>
      <c r="H17" s="5" t="str">
        <f>VLOOKUP(A17,[1]all!$1:$1048576,15,0)</f>
        <v>ko00591,ko00592</v>
      </c>
    </row>
    <row r="18" spans="1:8" x14ac:dyDescent="0.2">
      <c r="A18" s="4" t="s">
        <v>629</v>
      </c>
      <c r="B18" s="4">
        <f>VLOOKUP(A18,[1]all!$1:$1048576,5,0)</f>
        <v>0.20841611572544999</v>
      </c>
      <c r="C18" s="4">
        <f>VLOOKUP(A18,[1]all!$1:$1048576,7,0)</f>
        <v>-2.2624612569145999</v>
      </c>
      <c r="D18" s="5" t="str">
        <f>VLOOKUP(A18,[1]all!$1:$1048576,10,0)</f>
        <v>Down</v>
      </c>
      <c r="E18" s="5" t="str">
        <f>VLOOKUP(A18,[1]all!$1:$1048576,11,0)</f>
        <v>CYP74A2; Synonyms=AOS2; Os03g0225900, LOC_Os03g12500; OSJNBa0081P02.18</v>
      </c>
      <c r="F18" s="5" t="str">
        <f>VLOOKUP(A18,[1]all!$1:$1048576,12,0)</f>
        <v>unnamed protein product [Oryza sativa Japonica Group]</v>
      </c>
      <c r="G18" s="5" t="str">
        <f>VLOOKUP(A18,[1]all!$1:$1048576,14,0)</f>
        <v>iron ion binding|sterol metabolic process|oxidoreductase activity, acting on paired donors, with incorporation or reduction of molecular oxygen|heme binding|oxylipin biosynthetic process|hydroperoxide dehydratase activity|oxidation-reduction process</v>
      </c>
      <c r="H18" s="5" t="str">
        <f>VLOOKUP(A18,[1]all!$1:$1048576,15,0)</f>
        <v>ko00592</v>
      </c>
    </row>
    <row r="19" spans="1:8" x14ac:dyDescent="0.2">
      <c r="A19" s="4" t="s">
        <v>630</v>
      </c>
      <c r="B19" s="4">
        <f>VLOOKUP(A19,[1]all!$1:$1048576,5,0)</f>
        <v>0.14318667019217601</v>
      </c>
      <c r="C19" s="4">
        <f>VLOOKUP(A19,[1]all!$1:$1048576,7,0)</f>
        <v>-2.8040309021647598</v>
      </c>
      <c r="D19" s="5" t="str">
        <f>VLOOKUP(A19,[1]all!$1:$1048576,10,0)</f>
        <v>Down</v>
      </c>
      <c r="E19" s="5" t="str">
        <f>VLOOKUP(A19,[1]all!$1:$1048576,11,0)</f>
        <v>CYP74B2 {ECO:0000305}; Synonyms=HPL1 {ECO:0000303|PubMed:9701595}</v>
      </c>
      <c r="F19" s="5" t="str">
        <f>VLOOKUP(A19,[1]all!$1:$1048576,12,0)</f>
        <v>Os02g0110200 [Oryza sativa Japonica Group]</v>
      </c>
      <c r="G19" s="5" t="str">
        <f>VLOOKUP(A19,[1]all!$1:$1048576,14,0)</f>
        <v>monooxygenase activity|iron ion binding|chloroplast|green leaf volatile biosynthetic process|oxidoreductase activity, acting on paired donors, with incorporation or reduction of molecular oxygen|lyase activity|heme binding</v>
      </c>
      <c r="H19" s="5" t="str">
        <f>VLOOKUP(A19,[1]all!$1:$1048576,15,0)</f>
        <v>ko00592</v>
      </c>
    </row>
    <row r="20" spans="1:8" x14ac:dyDescent="0.2">
      <c r="A20" s="4" t="s">
        <v>631</v>
      </c>
      <c r="B20" s="4">
        <f>VLOOKUP(A20,[1]all!$1:$1048576,5,0)</f>
        <v>13.7014821140053</v>
      </c>
      <c r="C20" s="4">
        <f>VLOOKUP(A20,[1]all!$1:$1048576,7,0)</f>
        <v>3.7762600554361399</v>
      </c>
      <c r="D20" s="5" t="str">
        <f>VLOOKUP(A20,[1]all!$1:$1048576,10,0)</f>
        <v>Up</v>
      </c>
      <c r="E20" s="5" t="str">
        <f>VLOOKUP(A20,[1]all!$1:$1048576,11,0)</f>
        <v>AAMT1; Synonyms=OMT1</v>
      </c>
      <c r="F20" s="5" t="str">
        <f>VLOOKUP(A20,[1]all!$1:$1048576,12,0)</f>
        <v>Os02g0719600 [Oryza sativa Japonica Group]</v>
      </c>
      <c r="G20" s="5" t="str">
        <f>VLOOKUP(A20,[1]all!$1:$1048576,14,0)</f>
        <v>defense response|methyltransferase activity</v>
      </c>
      <c r="H20" s="5">
        <f>VLOOKUP(A20,[1]all!$1:$1048576,15,0)</f>
        <v>0</v>
      </c>
    </row>
    <row r="21" spans="1:8" x14ac:dyDescent="0.2">
      <c r="A21" s="4" t="s">
        <v>632</v>
      </c>
      <c r="B21" s="4">
        <f>VLOOKUP(A21,[1]all!$1:$1048576,5,0)</f>
        <v>0.18561275337118299</v>
      </c>
      <c r="C21" s="4">
        <f>VLOOKUP(A21,[1]all!$1:$1048576,7,0)</f>
        <v>-2.4296322540703401</v>
      </c>
      <c r="D21" s="5" t="str">
        <f>VLOOKUP(A21,[1]all!$1:$1048576,10,0)</f>
        <v>Down</v>
      </c>
      <c r="E21" s="5" t="str">
        <f>VLOOKUP(A21,[1]all!$1:$1048576,11,0)</f>
        <v>JMT; Synonyms=NTR1</v>
      </c>
      <c r="F21" s="5" t="str">
        <f>VLOOKUP(A21,[1]all!$1:$1048576,12,0)</f>
        <v>putative S-adenosyl-L-methionine:salicylic acid methyltransferase [Oryza sativa Japonica Group]</v>
      </c>
      <c r="G21" s="5" t="str">
        <f>VLOOKUP(A21,[1]all!$1:$1048576,14,0)</f>
        <v>nucleus|cytoplasm|jasmonate O-methyltransferase activity|oxylipin biosynthetic process|methyl jasmonate methylesterase activity</v>
      </c>
      <c r="H21" s="5">
        <f>VLOOKUP(A21,[1]all!$1:$1048576,15,0)</f>
        <v>0</v>
      </c>
    </row>
    <row r="23" spans="1:8" x14ac:dyDescent="0.2">
      <c r="A23" s="6"/>
    </row>
    <row r="24" spans="1:8" x14ac:dyDescent="0.2">
      <c r="A24" s="6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C82DC-1C3C-46E0-B682-6CF5BDE9F822}">
  <dimension ref="A1:H36"/>
  <sheetViews>
    <sheetView topLeftCell="A16" workbookViewId="0">
      <selection activeCell="E5" sqref="E5"/>
    </sheetView>
  </sheetViews>
  <sheetFormatPr defaultRowHeight="14.25" x14ac:dyDescent="0.2"/>
  <cols>
    <col min="1" max="1" width="13.75" style="3" bestFit="1" customWidth="1"/>
    <col min="2" max="3" width="9" style="12"/>
    <col min="4" max="16384" width="9" style="8"/>
  </cols>
  <sheetData>
    <row r="1" spans="1:8" ht="33.75" customHeight="1" x14ac:dyDescent="0.2">
      <c r="A1" s="15" t="s">
        <v>894</v>
      </c>
      <c r="B1" s="15"/>
      <c r="C1" s="15"/>
      <c r="D1" s="15"/>
      <c r="E1" s="15"/>
      <c r="F1" s="15"/>
      <c r="G1" s="15"/>
      <c r="H1" s="15"/>
    </row>
    <row r="2" spans="1:8" s="7" customFormat="1" x14ac:dyDescent="0.2">
      <c r="A2" s="3" t="s">
        <v>0</v>
      </c>
      <c r="B2" s="11" t="s">
        <v>254</v>
      </c>
      <c r="C2" s="11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x14ac:dyDescent="0.2">
      <c r="A3" s="3" t="s">
        <v>633</v>
      </c>
      <c r="B3" s="12">
        <v>15.0922085519767</v>
      </c>
      <c r="C3" s="12">
        <v>3.91573203619518</v>
      </c>
      <c r="D3" s="8" t="s">
        <v>9</v>
      </c>
      <c r="F3" s="8" t="s">
        <v>634</v>
      </c>
      <c r="G3" s="8" t="s">
        <v>635</v>
      </c>
      <c r="H3" s="8" t="s">
        <v>636</v>
      </c>
    </row>
    <row r="4" spans="1:8" x14ac:dyDescent="0.2">
      <c r="A4" s="3" t="s">
        <v>637</v>
      </c>
      <c r="B4" s="12">
        <v>9.1733093919721505</v>
      </c>
      <c r="C4" s="12">
        <v>3.1974422989306199</v>
      </c>
      <c r="D4" s="8" t="s">
        <v>9</v>
      </c>
      <c r="E4" s="8" t="s">
        <v>638</v>
      </c>
      <c r="F4" s="8" t="s">
        <v>639</v>
      </c>
      <c r="G4" s="8" t="s">
        <v>640</v>
      </c>
    </row>
    <row r="5" spans="1:8" x14ac:dyDescent="0.2">
      <c r="A5" s="3" t="s">
        <v>641</v>
      </c>
      <c r="B5" s="12">
        <v>8.0444233333563204</v>
      </c>
      <c r="C5" s="12">
        <v>3.0079890046745401</v>
      </c>
      <c r="D5" s="8" t="s">
        <v>9</v>
      </c>
      <c r="E5" s="8" t="s">
        <v>642</v>
      </c>
      <c r="F5" s="8" t="s">
        <v>643</v>
      </c>
      <c r="G5" s="8" t="s">
        <v>644</v>
      </c>
      <c r="H5" s="8" t="s">
        <v>645</v>
      </c>
    </row>
    <row r="6" spans="1:8" x14ac:dyDescent="0.2">
      <c r="A6" s="3" t="s">
        <v>646</v>
      </c>
      <c r="B6" s="12">
        <v>6.5438039270945598</v>
      </c>
      <c r="C6" s="12">
        <v>2.7101295212554901</v>
      </c>
      <c r="D6" s="8" t="s">
        <v>9</v>
      </c>
      <c r="F6" s="8" t="s">
        <v>647</v>
      </c>
      <c r="G6" s="8" t="s">
        <v>648</v>
      </c>
    </row>
    <row r="7" spans="1:8" x14ac:dyDescent="0.2">
      <c r="A7" s="3" t="s">
        <v>649</v>
      </c>
      <c r="B7" s="12">
        <v>4.3408968273238804</v>
      </c>
      <c r="C7" s="12">
        <v>2.1179931336073698</v>
      </c>
      <c r="D7" s="8" t="s">
        <v>9</v>
      </c>
      <c r="E7" s="8" t="s">
        <v>650</v>
      </c>
      <c r="F7" s="8" t="s">
        <v>651</v>
      </c>
      <c r="G7" s="8" t="s">
        <v>652</v>
      </c>
      <c r="H7" s="8" t="s">
        <v>653</v>
      </c>
    </row>
    <row r="8" spans="1:8" x14ac:dyDescent="0.2">
      <c r="A8" s="3" t="s">
        <v>654</v>
      </c>
      <c r="B8" s="12">
        <v>4.0713227865288104</v>
      </c>
      <c r="C8" s="12">
        <v>2.0254976071481599</v>
      </c>
      <c r="D8" s="8" t="s">
        <v>9</v>
      </c>
      <c r="E8" s="8" t="s">
        <v>655</v>
      </c>
      <c r="F8" s="8" t="s">
        <v>656</v>
      </c>
      <c r="G8" s="8" t="s">
        <v>657</v>
      </c>
    </row>
    <row r="9" spans="1:8" x14ac:dyDescent="0.2">
      <c r="A9" s="3" t="s">
        <v>658</v>
      </c>
      <c r="B9" s="12">
        <v>3.7336114896162602</v>
      </c>
      <c r="C9" s="12">
        <v>1.90057181209406</v>
      </c>
      <c r="D9" s="8" t="s">
        <v>9</v>
      </c>
      <c r="E9" s="8" t="s">
        <v>638</v>
      </c>
      <c r="F9" s="8" t="s">
        <v>639</v>
      </c>
      <c r="G9" s="8" t="s">
        <v>640</v>
      </c>
    </row>
    <row r="10" spans="1:8" x14ac:dyDescent="0.2">
      <c r="A10" s="3" t="s">
        <v>659</v>
      </c>
      <c r="B10" s="12">
        <v>2.8664283481394599</v>
      </c>
      <c r="C10" s="12">
        <v>1.5192542165645799</v>
      </c>
      <c r="D10" s="8" t="s">
        <v>9</v>
      </c>
      <c r="E10" s="8" t="s">
        <v>660</v>
      </c>
      <c r="F10" s="8" t="s">
        <v>661</v>
      </c>
      <c r="G10" s="8" t="s">
        <v>657</v>
      </c>
    </row>
    <row r="11" spans="1:8" x14ac:dyDescent="0.2">
      <c r="A11" s="3" t="s">
        <v>662</v>
      </c>
      <c r="B11" s="12">
        <v>2.8024801462469999</v>
      </c>
      <c r="C11" s="12">
        <v>1.48670415250886</v>
      </c>
      <c r="D11" s="8" t="s">
        <v>9</v>
      </c>
      <c r="E11" s="8" t="s">
        <v>663</v>
      </c>
      <c r="F11" s="8" t="s">
        <v>664</v>
      </c>
      <c r="G11" s="8" t="s">
        <v>665</v>
      </c>
    </row>
    <row r="12" spans="1:8" x14ac:dyDescent="0.2">
      <c r="A12" s="3" t="s">
        <v>666</v>
      </c>
      <c r="B12" s="12">
        <v>2.1661427103052899</v>
      </c>
      <c r="C12" s="12">
        <v>1.11512829403923</v>
      </c>
      <c r="D12" s="8" t="s">
        <v>9</v>
      </c>
      <c r="E12" s="8" t="s">
        <v>667</v>
      </c>
      <c r="F12" s="8" t="s">
        <v>668</v>
      </c>
      <c r="G12" s="8" t="s">
        <v>669</v>
      </c>
    </row>
    <row r="13" spans="1:8" x14ac:dyDescent="0.2">
      <c r="A13" s="3" t="s">
        <v>670</v>
      </c>
      <c r="B13" s="12">
        <v>2.0977765239220099</v>
      </c>
      <c r="C13" s="12">
        <v>1.0688609958360999</v>
      </c>
      <c r="D13" s="8" t="s">
        <v>9</v>
      </c>
      <c r="E13" s="8" t="s">
        <v>663</v>
      </c>
      <c r="F13" s="8" t="s">
        <v>671</v>
      </c>
      <c r="G13" s="8" t="s">
        <v>665</v>
      </c>
    </row>
    <row r="14" spans="1:8" x14ac:dyDescent="0.2">
      <c r="A14" s="3" t="s">
        <v>672</v>
      </c>
      <c r="B14" s="12">
        <v>0.49136626047500598</v>
      </c>
      <c r="C14" s="12">
        <v>-1.0251292960324401</v>
      </c>
      <c r="D14" s="8" t="s">
        <v>167</v>
      </c>
      <c r="E14" s="8" t="s">
        <v>673</v>
      </c>
      <c r="F14" s="8" t="s">
        <v>209</v>
      </c>
      <c r="G14" s="8" t="s">
        <v>674</v>
      </c>
    </row>
    <row r="15" spans="1:8" x14ac:dyDescent="0.2">
      <c r="A15" s="3" t="s">
        <v>675</v>
      </c>
      <c r="B15" s="12">
        <v>0.48582187977643099</v>
      </c>
      <c r="C15" s="12">
        <v>-1.0415006293389999</v>
      </c>
      <c r="D15" s="8" t="s">
        <v>167</v>
      </c>
      <c r="E15" s="8" t="s">
        <v>676</v>
      </c>
      <c r="F15" s="8" t="s">
        <v>677</v>
      </c>
      <c r="G15" s="8" t="s">
        <v>678</v>
      </c>
    </row>
    <row r="16" spans="1:8" x14ac:dyDescent="0.2">
      <c r="A16" s="3" t="s">
        <v>679</v>
      </c>
      <c r="B16" s="12">
        <v>0.45430222416306298</v>
      </c>
      <c r="C16" s="12">
        <v>-1.13827572636005</v>
      </c>
      <c r="D16" s="8" t="s">
        <v>167</v>
      </c>
      <c r="F16" s="8" t="s">
        <v>680</v>
      </c>
      <c r="G16" s="8" t="s">
        <v>681</v>
      </c>
    </row>
    <row r="17" spans="1:8" x14ac:dyDescent="0.2">
      <c r="A17" s="3" t="s">
        <v>682</v>
      </c>
      <c r="B17" s="12">
        <v>0.38642537632148999</v>
      </c>
      <c r="C17" s="12">
        <v>-1.3717382566892</v>
      </c>
      <c r="D17" s="8" t="s">
        <v>167</v>
      </c>
      <c r="E17" s="8" t="s">
        <v>683</v>
      </c>
      <c r="F17" s="8" t="s">
        <v>684</v>
      </c>
      <c r="G17" s="8" t="s">
        <v>640</v>
      </c>
    </row>
    <row r="18" spans="1:8" x14ac:dyDescent="0.2">
      <c r="A18" s="3" t="s">
        <v>685</v>
      </c>
      <c r="B18" s="12">
        <v>0.36477456387359097</v>
      </c>
      <c r="C18" s="12">
        <v>-1.4549229625690401</v>
      </c>
      <c r="D18" s="8" t="s">
        <v>167</v>
      </c>
      <c r="E18" s="8" t="s">
        <v>676</v>
      </c>
      <c r="F18" s="8" t="s">
        <v>677</v>
      </c>
      <c r="G18" s="8" t="s">
        <v>678</v>
      </c>
    </row>
    <row r="19" spans="1:8" x14ac:dyDescent="0.2">
      <c r="A19" s="3" t="s">
        <v>686</v>
      </c>
      <c r="B19" s="12">
        <v>0.265162749411335</v>
      </c>
      <c r="C19" s="12">
        <v>-1.91504997786144</v>
      </c>
      <c r="D19" s="8" t="s">
        <v>167</v>
      </c>
      <c r="E19" s="8" t="s">
        <v>673</v>
      </c>
      <c r="F19" s="8" t="s">
        <v>687</v>
      </c>
      <c r="G19" s="8" t="s">
        <v>674</v>
      </c>
    </row>
    <row r="20" spans="1:8" x14ac:dyDescent="0.2">
      <c r="A20" s="3" t="s">
        <v>688</v>
      </c>
      <c r="B20" s="12">
        <v>0.24650635332752099</v>
      </c>
      <c r="C20" s="12">
        <v>-2.0203032645276302</v>
      </c>
      <c r="D20" s="8" t="s">
        <v>167</v>
      </c>
      <c r="E20" s="8" t="s">
        <v>673</v>
      </c>
      <c r="F20" s="8" t="s">
        <v>689</v>
      </c>
      <c r="G20" s="8" t="s">
        <v>674</v>
      </c>
    </row>
    <row r="21" spans="1:8" x14ac:dyDescent="0.2">
      <c r="A21" s="3" t="s">
        <v>690</v>
      </c>
      <c r="B21" s="12">
        <v>0.18561275337118299</v>
      </c>
      <c r="C21" s="12">
        <v>-2.4296322540703401</v>
      </c>
      <c r="D21" s="8" t="s">
        <v>167</v>
      </c>
      <c r="E21" s="8" t="s">
        <v>691</v>
      </c>
      <c r="F21" s="8" t="s">
        <v>692</v>
      </c>
      <c r="G21" s="8" t="s">
        <v>693</v>
      </c>
    </row>
    <row r="22" spans="1:8" x14ac:dyDescent="0.2">
      <c r="A22" s="3" t="s">
        <v>694</v>
      </c>
      <c r="B22" s="12">
        <v>0.11506997986934001</v>
      </c>
      <c r="C22" s="12">
        <v>-3.1194165910662899</v>
      </c>
      <c r="D22" s="8" t="s">
        <v>167</v>
      </c>
      <c r="E22" s="8" t="s">
        <v>695</v>
      </c>
      <c r="F22" s="8" t="s">
        <v>696</v>
      </c>
      <c r="G22" s="8" t="s">
        <v>697</v>
      </c>
    </row>
    <row r="23" spans="1:8" x14ac:dyDescent="0.2">
      <c r="A23" s="3" t="s">
        <v>698</v>
      </c>
      <c r="B23" s="12">
        <v>4.9035218988905303E-2</v>
      </c>
      <c r="C23" s="12">
        <v>-4.3500378689280499</v>
      </c>
      <c r="D23" s="8" t="s">
        <v>167</v>
      </c>
      <c r="E23" s="8" t="s">
        <v>699</v>
      </c>
      <c r="F23" s="8" t="s">
        <v>700</v>
      </c>
      <c r="G23" s="8" t="s">
        <v>701</v>
      </c>
      <c r="H23" s="8" t="s">
        <v>702</v>
      </c>
    </row>
    <row r="24" spans="1:8" x14ac:dyDescent="0.2">
      <c r="A24" s="3" t="s">
        <v>703</v>
      </c>
      <c r="B24" s="13">
        <f>VLOOKUP(A24,[1]all!$1:$1048576,5,0)</f>
        <v>8.2145985121046508</v>
      </c>
      <c r="C24" s="13">
        <f>VLOOKUP(A24,[1]all!$1:$1048576,7,0)</f>
        <v>3.0381900652848901</v>
      </c>
      <c r="D24" s="8" t="str">
        <f>VLOOKUP(A24,[1]all!$1:$1048576,10,0)</f>
        <v>Up</v>
      </c>
      <c r="E24" s="8" t="str">
        <f>VLOOKUP(A24,[1]all!$1:$1048576,11,0)</f>
        <v>TGAL5 {ECO:0000303|PubMed:24919709}; Os05g0443900 {ECO:0000312|EMBL:BAS94267.1}, LOC_Os05g37170 {ECO:0000305}; OSJNBa0020H14.17 {ECO:0000312|EMBL:AAT69613.1}</v>
      </c>
      <c r="F24" s="8" t="str">
        <f>VLOOKUP(A24,[1]all!$1:$1048576,12,0)</f>
        <v>Os05g0443900, partial [Oryza sativa Japonica Group]</v>
      </c>
      <c r="G24" s="8" t="str">
        <f>VLOOKUP(A24,[1]all!$1:$1048576,14,0)</f>
        <v>DNA-binding transcription factor activity|nucleus|transcription, DNA-templated|defense response|sequence-specific DNA binding</v>
      </c>
      <c r="H24" s="8" t="str">
        <f>VLOOKUP(A24,[1]all!$1:$1048576,15,0)</f>
        <v>ko04075</v>
      </c>
    </row>
    <row r="25" spans="1:8" x14ac:dyDescent="0.2">
      <c r="A25" s="3" t="s">
        <v>704</v>
      </c>
      <c r="B25" s="13">
        <f>VLOOKUP(A25,[1]all!$1:$1048576,5,0)</f>
        <v>2.64623732098699</v>
      </c>
      <c r="C25" s="13">
        <f>VLOOKUP(A25,[1]all!$1:$1048576,7,0)</f>
        <v>1.4039424518122601</v>
      </c>
      <c r="D25" s="8" t="str">
        <f>VLOOKUP(A25,[1]all!$1:$1048576,10,0)</f>
        <v>Up</v>
      </c>
      <c r="E25" s="8" t="str">
        <f>VLOOKUP(A25,[1]all!$1:$1048576,11,0)</f>
        <v>TGAL3 {ECO:0000303|PubMed:24919709}; Os06g0265400 {ECO:0000312|EMBL:BAF19256.1}, LOC_Os06g15480 {ECO:0000305}; OJ1001_B06.18 {ECO:0000312|EMBL:BAD54380.1}</v>
      </c>
      <c r="F25" s="8" t="str">
        <f>VLOOKUP(A25,[1]all!$1:$1048576,12,0)</f>
        <v>PREDICTED: transcription factor HBP-1b(c38)-like [Oryza brachyantha]</v>
      </c>
      <c r="G25" s="8" t="str">
        <f>VLOOKUP(A25,[1]all!$1:$1048576,14,0)</f>
        <v>DNA-binding transcription factor activity|nucleus|transcription, DNA-templated|defense response|sequence-specific DNA binding</v>
      </c>
      <c r="H25" s="8" t="str">
        <f>VLOOKUP(A25,[1]all!$1:$1048576,15,0)</f>
        <v>ko04075</v>
      </c>
    </row>
    <row r="26" spans="1:8" x14ac:dyDescent="0.2">
      <c r="A26" s="3" t="s">
        <v>705</v>
      </c>
      <c r="B26" s="13">
        <f>VLOOKUP(A26,[1]all!$1:$1048576,5,0)</f>
        <v>0.223760010544692</v>
      </c>
      <c r="C26" s="13">
        <f>VLOOKUP(A26,[1]all!$1:$1048576,7,0)</f>
        <v>-2.1599758679736101</v>
      </c>
      <c r="D26" s="8" t="str">
        <f>VLOOKUP(A26,[1]all!$1:$1048576,10,0)</f>
        <v>Down</v>
      </c>
      <c r="E26" s="8" t="str">
        <f>VLOOKUP(A26,[1]all!$1:$1048576,11,0)</f>
        <v>TGAL10 {ECO:0000305}; Os08g0176900 {ECO:0000312|EMBL:BAT04074.1}, LOC_Os08g07970 {ECO:0000305}; OJ1120_C08.7 {ECO:0000312|EMBL:BAD03039.1}, P0583B06.15 {ECO:0000312|EMBL:BAD03235.1}</v>
      </c>
      <c r="F26" s="8" t="str">
        <f>VLOOKUP(A26,[1]all!$1:$1048576,12,0)</f>
        <v>Os08g0176900, partial [Oryza sativa Japonica Group]</v>
      </c>
      <c r="G26" s="8" t="str">
        <f>VLOOKUP(A26,[1]all!$1:$1048576,14,0)</f>
        <v>DNA-binding transcription factor activity|nucleus|transcription, DNA-templated|defense response|sequence-specific DNA binding</v>
      </c>
      <c r="H26" s="8" t="str">
        <f>VLOOKUP(A26,[1]all!$1:$1048576,15,0)</f>
        <v>ko04075</v>
      </c>
    </row>
    <row r="27" spans="1:8" x14ac:dyDescent="0.2">
      <c r="A27" s="3" t="s">
        <v>706</v>
      </c>
      <c r="B27" s="13">
        <f>VLOOKUP(A27,[1]all!$1:$1048576,5,0)</f>
        <v>11.8677130130667</v>
      </c>
      <c r="C27" s="13">
        <f>VLOOKUP(A27,[1]all!$1:$1048576,7,0)</f>
        <v>3.5689700397578799</v>
      </c>
      <c r="D27" s="8" t="str">
        <f>VLOOKUP(A27,[1]all!$1:$1048576,10,0)</f>
        <v>Up</v>
      </c>
      <c r="E27" s="8" t="str">
        <f>VLOOKUP(A27,[1]all!$1:$1048576,11,0)</f>
        <v>TGAL1 {ECO:0000303|PubMed:24919709}; Synonyms=TGAL2 {ECO:0000303|PubMed:24919709}; Os01g0808100 {ECO:0000312|EMBL:BAS74852.1}, LOC_Os01g59350 {ECO:0000305}</v>
      </c>
      <c r="F27" s="8" t="str">
        <f>VLOOKUP(A27,[1]all!$1:$1048576,12,0)</f>
        <v>hypothetical protein BRADI_2g52860v3 [Brachypodium distachyon]</v>
      </c>
      <c r="G27" s="8" t="str">
        <f>VLOOKUP(A27,[1]all!$1:$1048576,14,0)</f>
        <v>DNA-binding transcription factor activity|nucleus|transcription, DNA-templated|defense response|sequence-specific DNA binding</v>
      </c>
      <c r="H27" s="8" t="str">
        <f>VLOOKUP(A27,[1]all!$1:$1048576,15,0)</f>
        <v>ko04075</v>
      </c>
    </row>
    <row r="28" spans="1:8" x14ac:dyDescent="0.2">
      <c r="A28" s="3" t="s">
        <v>707</v>
      </c>
      <c r="B28" s="13">
        <f>VLOOKUP(A28,[1]all!$1:$1048576,5,0)</f>
        <v>3.6298568775602198</v>
      </c>
      <c r="C28" s="13">
        <f>VLOOKUP(A28,[1]all!$1:$1048576,7,0)</f>
        <v>1.85991266499657</v>
      </c>
      <c r="D28" s="8" t="str">
        <f>VLOOKUP(A28,[1]all!$1:$1048576,10,0)</f>
        <v>Up</v>
      </c>
      <c r="E28" s="8" t="str">
        <f>VLOOKUP(A28,[1]all!$1:$1048576,11,0)</f>
        <v>TGAL1 {ECO:0000303|PubMed:24919709}; Synonyms=TGAL2 {ECO:0000303|PubMed:24919709}; Os01g0808100 {ECO:0000312|EMBL:BAS74852.1}, LOC_Os01g59350 {ECO:0000305}</v>
      </c>
      <c r="F28" s="8" t="str">
        <f>VLOOKUP(A28,[1]all!$1:$1048576,12,0)</f>
        <v>PREDICTED: transcription factor HBP-1b(c1)-like isoform X2 [Oryza brachyantha]</v>
      </c>
      <c r="G28" s="8" t="str">
        <f>VLOOKUP(A28,[1]all!$1:$1048576,14,0)</f>
        <v>DNA-binding transcription factor activity|nucleus|transcription, DNA-templated|defense response|sequence-specific DNA binding</v>
      </c>
      <c r="H28" s="8" t="str">
        <f>VLOOKUP(A28,[1]all!$1:$1048576,15,0)</f>
        <v>ko04075</v>
      </c>
    </row>
    <row r="29" spans="1:8" x14ac:dyDescent="0.2">
      <c r="A29" s="3" t="s">
        <v>708</v>
      </c>
      <c r="B29" s="13">
        <f>VLOOKUP(A29,[1]all!$1:$1048576,5,0)</f>
        <v>5.3023684645851104</v>
      </c>
      <c r="C29" s="13">
        <f>VLOOKUP(A29,[1]all!$1:$1048576,7,0)</f>
        <v>2.40663692738346</v>
      </c>
      <c r="D29" s="8" t="str">
        <f>VLOOKUP(A29,[1]all!$1:$1048576,10,0)</f>
        <v>Up</v>
      </c>
      <c r="E29" s="8" t="str">
        <f>VLOOKUP(A29,[1]all!$1:$1048576,11,0)</f>
        <v>TGAL4 {ECO:0000303|PubMed:24919709}; Os11g0152700 {ECO:0000312|EMBL:BAF27617.1}, LOC_Os11g05480 {ECO:0000312|EMBL:AAX94845.1}</v>
      </c>
      <c r="F29" s="8" t="str">
        <f>VLOOKUP(A29,[1]all!$1:$1048576,12,0)</f>
        <v>PREDICTED: transcription factor TGA6-like [Oryza brachyantha]</v>
      </c>
      <c r="G29" s="8" t="str">
        <f>VLOOKUP(A29,[1]all!$1:$1048576,14,0)</f>
        <v>DNA-binding transcription factor activity|nucleus|transcription, DNA-templated|defense response|sequence-specific DNA binding</v>
      </c>
      <c r="H29" s="8" t="str">
        <f>VLOOKUP(A29,[1]all!$1:$1048576,15,0)</f>
        <v>ko04075</v>
      </c>
    </row>
    <row r="30" spans="1:8" x14ac:dyDescent="0.2">
      <c r="A30" s="3" t="s">
        <v>595</v>
      </c>
      <c r="B30" s="13">
        <f>VLOOKUP(A30,[1]all!$1:$1048576,5,0)</f>
        <v>5.44069791124228</v>
      </c>
      <c r="C30" s="13">
        <f>VLOOKUP(A30,[1]all!$1:$1048576,7,0)</f>
        <v>2.4437917265687399</v>
      </c>
      <c r="D30" s="8" t="str">
        <f>VLOOKUP(A30,[1]all!$1:$1048576,10,0)</f>
        <v>Up</v>
      </c>
      <c r="E30" s="8" t="str">
        <f>VLOOKUP(A30,[1]all!$1:$1048576,11,0)</f>
        <v>NH5.2 {ECO:0000305}; Synonyms=NH5 {ECO:0000303|PubMed:24919709}; Os12g0138500 {ECO:0000312|EMBL:BAT15819.1}, LOC_Os12g04410 {ECO:0000312|EMBL:ABA95778.1}</v>
      </c>
      <c r="F30" s="8" t="str">
        <f>VLOOKUP(A30,[1]all!$1:$1048576,12,0)</f>
        <v>hypothetical protein PAHAL_8G025500 [Panicum hallii]</v>
      </c>
      <c r="G30" s="8" t="str">
        <f>VLOOKUP(A30,[1]all!$1:$1048576,14,0)</f>
        <v>nucleus|induced systemic resistance, jasmonic acid mediated signaling pathway</v>
      </c>
      <c r="H30" s="8" t="str">
        <f>VLOOKUP(A30,[1]all!$1:$1048576,15,0)</f>
        <v>ko04075</v>
      </c>
    </row>
    <row r="31" spans="1:8" x14ac:dyDescent="0.2">
      <c r="A31" s="3" t="s">
        <v>631</v>
      </c>
      <c r="B31" s="13">
        <f>VLOOKUP(A31,[1]all!$1:$1048576,5,0)</f>
        <v>13.7014821140053</v>
      </c>
      <c r="C31" s="13">
        <f>VLOOKUP(A31,[1]all!$1:$1048576,7,0)</f>
        <v>3.7762600554361399</v>
      </c>
      <c r="D31" s="8" t="str">
        <f>VLOOKUP(A31,[1]all!$1:$1048576,10,0)</f>
        <v>Up</v>
      </c>
      <c r="E31" s="8" t="str">
        <f>VLOOKUP(A31,[1]all!$1:$1048576,11,0)</f>
        <v>AAMT1; Synonyms=OMT1</v>
      </c>
      <c r="F31" s="8" t="str">
        <f>VLOOKUP(A31,[1]all!$1:$1048576,12,0)</f>
        <v>Os02g0719600 [Oryza sativa Japonica Group]</v>
      </c>
      <c r="G31" s="8" t="str">
        <f>VLOOKUP(A31,[1]all!$1:$1048576,14,0)</f>
        <v>defense response|methyltransferase activity</v>
      </c>
      <c r="H31" s="8">
        <f>VLOOKUP(A31,[1]all!$1:$1048576,15,0)</f>
        <v>0</v>
      </c>
    </row>
    <row r="32" spans="1:8" x14ac:dyDescent="0.2">
      <c r="A32" s="3" t="s">
        <v>709</v>
      </c>
      <c r="B32" s="13">
        <f>VLOOKUP(A32,[1]all!$1:$1048576,5,0)</f>
        <v>0.400949616064672</v>
      </c>
      <c r="C32" s="13">
        <f>VLOOKUP(A32,[1]all!$1:$1048576,7,0)</f>
        <v>-1.31850713805886</v>
      </c>
      <c r="D32" s="8" t="str">
        <f>VLOOKUP(A32,[1]all!$1:$1048576,10,0)</f>
        <v>Down</v>
      </c>
      <c r="E32" s="8" t="str">
        <f>VLOOKUP(A32,[1]all!$1:$1048576,11,0)</f>
        <v>AAMT1; Synonyms=OMT1</v>
      </c>
      <c r="F32" s="8" t="str">
        <f>VLOOKUP(A32,[1]all!$1:$1048576,12,0)</f>
        <v>hypothetical protein OsI_22341 [Oryza sativa Indica Group]</v>
      </c>
      <c r="G32" s="8" t="str">
        <f>VLOOKUP(A32,[1]all!$1:$1048576,14,0)</f>
        <v>defense response|methyltransferase activity</v>
      </c>
      <c r="H32" s="8">
        <f>VLOOKUP(A32,[1]all!$1:$1048576,15,0)</f>
        <v>0</v>
      </c>
    </row>
    <row r="33" spans="1:8" x14ac:dyDescent="0.2">
      <c r="A33" s="3" t="s">
        <v>631</v>
      </c>
      <c r="B33" s="13">
        <f>VLOOKUP(A33,[1]all!$1:$1048576,5,0)</f>
        <v>13.7014821140053</v>
      </c>
      <c r="C33" s="13">
        <f>VLOOKUP(A33,[1]all!$1:$1048576,7,0)</f>
        <v>3.7762600554361399</v>
      </c>
      <c r="D33" s="8" t="str">
        <f>VLOOKUP(A33,[1]all!$1:$1048576,10,0)</f>
        <v>Up</v>
      </c>
      <c r="E33" s="8" t="str">
        <f>VLOOKUP(A33,[1]all!$1:$1048576,11,0)</f>
        <v>AAMT1; Synonyms=OMT1</v>
      </c>
      <c r="F33" s="8" t="str">
        <f>VLOOKUP(A33,[1]all!$1:$1048576,12,0)</f>
        <v>Os02g0719600 [Oryza sativa Japonica Group]</v>
      </c>
      <c r="G33" s="8" t="str">
        <f>VLOOKUP(A33,[1]all!$1:$1048576,14,0)</f>
        <v>defense response|methyltransferase activity</v>
      </c>
      <c r="H33" s="8">
        <f>VLOOKUP(A33,[1]all!$1:$1048576,15,0)</f>
        <v>0</v>
      </c>
    </row>
    <row r="34" spans="1:8" x14ac:dyDescent="0.2">
      <c r="A34" s="3" t="s">
        <v>709</v>
      </c>
      <c r="B34" s="13">
        <f>VLOOKUP(A34,[1]all!$1:$1048576,5,0)</f>
        <v>0.400949616064672</v>
      </c>
      <c r="C34" s="13">
        <f>VLOOKUP(A34,[1]all!$1:$1048576,7,0)</f>
        <v>-1.31850713805886</v>
      </c>
      <c r="D34" s="8" t="str">
        <f>VLOOKUP(A34,[1]all!$1:$1048576,10,0)</f>
        <v>Down</v>
      </c>
      <c r="E34" s="8" t="str">
        <f>VLOOKUP(A34,[1]all!$1:$1048576,11,0)</f>
        <v>AAMT1; Synonyms=OMT1</v>
      </c>
      <c r="F34" s="8" t="str">
        <f>VLOOKUP(A34,[1]all!$1:$1048576,12,0)</f>
        <v>hypothetical protein OsI_22341 [Oryza sativa Indica Group]</v>
      </c>
      <c r="G34" s="8" t="str">
        <f>VLOOKUP(A34,[1]all!$1:$1048576,14,0)</f>
        <v>defense response|methyltransferase activity</v>
      </c>
      <c r="H34" s="8">
        <f>VLOOKUP(A34,[1]all!$1:$1048576,15,0)</f>
        <v>0</v>
      </c>
    </row>
    <row r="35" spans="1:8" x14ac:dyDescent="0.2">
      <c r="A35" s="8"/>
    </row>
    <row r="36" spans="1:8" x14ac:dyDescent="0.2">
      <c r="A36" s="8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6E9A3-118E-46BB-93CC-8D8973452EF1}">
  <dimension ref="A1:H18"/>
  <sheetViews>
    <sheetView tabSelected="1" workbookViewId="0">
      <selection sqref="A1:H1"/>
    </sheetView>
  </sheetViews>
  <sheetFormatPr defaultRowHeight="14.25" x14ac:dyDescent="0.2"/>
  <cols>
    <col min="1" max="1" width="13.75" style="4" bestFit="1" customWidth="1"/>
    <col min="2" max="2" width="14.875" style="4" customWidth="1"/>
    <col min="3" max="16384" width="9" style="4"/>
  </cols>
  <sheetData>
    <row r="1" spans="1:8" ht="33.75" customHeight="1" x14ac:dyDescent="0.2">
      <c r="A1" s="17" t="s">
        <v>895</v>
      </c>
      <c r="B1" s="17"/>
      <c r="C1" s="17"/>
      <c r="D1" s="17"/>
      <c r="E1" s="17"/>
      <c r="F1" s="17"/>
      <c r="G1" s="17"/>
      <c r="H1" s="17"/>
    </row>
    <row r="2" spans="1:8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888</v>
      </c>
      <c r="G2" s="4" t="s">
        <v>6</v>
      </c>
      <c r="H2" s="4" t="s">
        <v>7</v>
      </c>
    </row>
    <row r="3" spans="1:8" x14ac:dyDescent="0.2">
      <c r="A3" s="4" t="s">
        <v>710</v>
      </c>
      <c r="B3" s="5">
        <v>9.8825225659065907</v>
      </c>
      <c r="C3" s="5">
        <v>3.30487934432107</v>
      </c>
      <c r="D3" s="4" t="s">
        <v>9</v>
      </c>
      <c r="E3" s="4" t="s">
        <v>711</v>
      </c>
      <c r="F3" s="4" t="s">
        <v>712</v>
      </c>
      <c r="G3" s="4" t="s">
        <v>713</v>
      </c>
      <c r="H3" s="4" t="s">
        <v>714</v>
      </c>
    </row>
    <row r="4" spans="1:8" x14ac:dyDescent="0.2">
      <c r="A4" s="4" t="s">
        <v>715</v>
      </c>
      <c r="B4" s="5">
        <v>5.7291177481839997</v>
      </c>
      <c r="C4" s="5">
        <v>2.5183129891884102</v>
      </c>
      <c r="D4" s="4" t="s">
        <v>9</v>
      </c>
      <c r="E4" s="4" t="s">
        <v>716</v>
      </c>
      <c r="F4" s="4" t="s">
        <v>717</v>
      </c>
      <c r="G4" s="4" t="s">
        <v>718</v>
      </c>
    </row>
    <row r="5" spans="1:8" x14ac:dyDescent="0.2">
      <c r="A5" s="4" t="s">
        <v>719</v>
      </c>
      <c r="B5" s="5">
        <v>3.1918836035495701</v>
      </c>
      <c r="C5" s="5">
        <v>1.6744080426493599</v>
      </c>
      <c r="D5" s="4" t="s">
        <v>9</v>
      </c>
      <c r="E5" s="4" t="s">
        <v>720</v>
      </c>
      <c r="F5" s="4" t="s">
        <v>721</v>
      </c>
      <c r="G5" s="4" t="s">
        <v>722</v>
      </c>
    </row>
    <row r="6" spans="1:8" x14ac:dyDescent="0.2">
      <c r="A6" s="4" t="s">
        <v>723</v>
      </c>
      <c r="B6" s="5">
        <v>2.67620709882075</v>
      </c>
      <c r="C6" s="5">
        <v>1.4201897635431899</v>
      </c>
      <c r="D6" s="4" t="s">
        <v>9</v>
      </c>
      <c r="E6" s="4" t="s">
        <v>716</v>
      </c>
      <c r="F6" s="4" t="s">
        <v>724</v>
      </c>
      <c r="G6" s="4" t="s">
        <v>718</v>
      </c>
    </row>
    <row r="7" spans="1:8" x14ac:dyDescent="0.2">
      <c r="A7" s="4" t="s">
        <v>725</v>
      </c>
      <c r="B7" s="5">
        <v>2.4163221164995199</v>
      </c>
      <c r="C7" s="5">
        <v>1.27281279112812</v>
      </c>
      <c r="D7" s="4" t="s">
        <v>9</v>
      </c>
      <c r="E7" s="4" t="s">
        <v>711</v>
      </c>
      <c r="F7" s="4" t="s">
        <v>726</v>
      </c>
      <c r="G7" s="4" t="s">
        <v>713</v>
      </c>
      <c r="H7" s="4" t="s">
        <v>714</v>
      </c>
    </row>
    <row r="8" spans="1:8" x14ac:dyDescent="0.2">
      <c r="A8" s="4" t="s">
        <v>727</v>
      </c>
      <c r="B8" s="5">
        <v>2.3633942369323901</v>
      </c>
      <c r="C8" s="5">
        <v>1.2408603048204501</v>
      </c>
      <c r="D8" s="4" t="s">
        <v>9</v>
      </c>
      <c r="E8" s="4" t="s">
        <v>728</v>
      </c>
      <c r="F8" s="4" t="s">
        <v>729</v>
      </c>
      <c r="G8" s="4" t="s">
        <v>730</v>
      </c>
    </row>
    <row r="9" spans="1:8" x14ac:dyDescent="0.2">
      <c r="A9" s="4" t="s">
        <v>731</v>
      </c>
      <c r="B9" s="5">
        <v>2.1428325861864699</v>
      </c>
      <c r="C9" s="5">
        <v>1.09951914048891</v>
      </c>
      <c r="D9" s="4" t="s">
        <v>9</v>
      </c>
      <c r="E9" s="4" t="s">
        <v>716</v>
      </c>
      <c r="F9" s="4" t="s">
        <v>732</v>
      </c>
      <c r="G9" s="4" t="s">
        <v>718</v>
      </c>
    </row>
    <row r="10" spans="1:8" x14ac:dyDescent="0.2">
      <c r="A10" s="4" t="s">
        <v>733</v>
      </c>
      <c r="B10" s="5">
        <v>0.49810947167060099</v>
      </c>
      <c r="C10" s="5">
        <v>-1.00546525042518</v>
      </c>
      <c r="D10" s="4" t="s">
        <v>167</v>
      </c>
      <c r="E10" s="4" t="s">
        <v>734</v>
      </c>
      <c r="F10" s="4" t="s">
        <v>735</v>
      </c>
      <c r="G10" s="4" t="s">
        <v>736</v>
      </c>
    </row>
    <row r="11" spans="1:8" x14ac:dyDescent="0.2">
      <c r="A11" s="4" t="s">
        <v>737</v>
      </c>
      <c r="B11" s="5">
        <v>0.47413572310015101</v>
      </c>
      <c r="C11" s="5">
        <v>-1.0766279998659301</v>
      </c>
      <c r="D11" s="4" t="s">
        <v>167</v>
      </c>
      <c r="E11" s="4" t="s">
        <v>734</v>
      </c>
      <c r="F11" s="4" t="s">
        <v>226</v>
      </c>
      <c r="G11" s="4" t="s">
        <v>738</v>
      </c>
    </row>
    <row r="12" spans="1:8" x14ac:dyDescent="0.2">
      <c r="A12" s="4" t="s">
        <v>739</v>
      </c>
      <c r="B12" s="5">
        <v>0.46647227858234103</v>
      </c>
      <c r="C12" s="5">
        <v>-1.10013674744403</v>
      </c>
      <c r="D12" s="4" t="s">
        <v>167</v>
      </c>
      <c r="E12" s="4" t="s">
        <v>740</v>
      </c>
      <c r="F12" s="4" t="s">
        <v>741</v>
      </c>
      <c r="G12" s="4" t="s">
        <v>742</v>
      </c>
    </row>
    <row r="13" spans="1:8" x14ac:dyDescent="0.2">
      <c r="A13" s="4" t="s">
        <v>743</v>
      </c>
      <c r="B13" s="5">
        <v>0.31952098296904902</v>
      </c>
      <c r="C13" s="5">
        <v>-1.6460174187029299</v>
      </c>
      <c r="D13" s="4" t="s">
        <v>167</v>
      </c>
      <c r="E13" s="4" t="s">
        <v>744</v>
      </c>
      <c r="F13" s="4" t="s">
        <v>745</v>
      </c>
      <c r="G13" s="4" t="s">
        <v>746</v>
      </c>
      <c r="H13" s="4" t="s">
        <v>714</v>
      </c>
    </row>
    <row r="14" spans="1:8" x14ac:dyDescent="0.2">
      <c r="A14" s="4" t="s">
        <v>747</v>
      </c>
      <c r="B14" s="5">
        <v>0.27673065057815299</v>
      </c>
      <c r="C14" s="5">
        <v>-1.8534456497535601</v>
      </c>
      <c r="D14" s="4" t="s">
        <v>167</v>
      </c>
      <c r="E14" s="4" t="s">
        <v>748</v>
      </c>
      <c r="F14" s="4" t="s">
        <v>749</v>
      </c>
      <c r="G14" s="4" t="s">
        <v>750</v>
      </c>
    </row>
    <row r="15" spans="1:8" x14ac:dyDescent="0.2">
      <c r="A15" s="4" t="s">
        <v>751</v>
      </c>
      <c r="B15" s="5">
        <v>0.228797574715254</v>
      </c>
      <c r="C15" s="5">
        <v>-2.1278563354494699</v>
      </c>
      <c r="D15" s="4" t="s">
        <v>167</v>
      </c>
      <c r="E15" s="4" t="s">
        <v>752</v>
      </c>
      <c r="F15" s="4" t="s">
        <v>753</v>
      </c>
      <c r="G15" s="4" t="s">
        <v>754</v>
      </c>
    </row>
    <row r="16" spans="1:8" x14ac:dyDescent="0.2">
      <c r="A16" s="4" t="s">
        <v>755</v>
      </c>
      <c r="B16" s="5">
        <v>0.21413236585381801</v>
      </c>
      <c r="C16" s="5">
        <v>-2.2234252210334202</v>
      </c>
      <c r="D16" s="4" t="s">
        <v>167</v>
      </c>
      <c r="F16" s="4" t="s">
        <v>756</v>
      </c>
      <c r="G16" s="4" t="s">
        <v>757</v>
      </c>
    </row>
    <row r="17" spans="1:8" x14ac:dyDescent="0.2">
      <c r="A17" s="4" t="s">
        <v>758</v>
      </c>
      <c r="B17" s="5">
        <v>0.187815314758327</v>
      </c>
      <c r="C17" s="5">
        <v>-2.4126133874598099</v>
      </c>
      <c r="D17" s="4" t="s">
        <v>167</v>
      </c>
      <c r="E17" s="4" t="s">
        <v>759</v>
      </c>
      <c r="F17" s="4" t="s">
        <v>760</v>
      </c>
      <c r="G17" s="4" t="s">
        <v>761</v>
      </c>
    </row>
    <row r="18" spans="1:8" x14ac:dyDescent="0.2">
      <c r="A18" s="4" t="s">
        <v>762</v>
      </c>
      <c r="B18" s="4">
        <f>VLOOKUP(A18,[1]all!$1:$1048576,5,0)</f>
        <v>2.1032634402747798</v>
      </c>
      <c r="C18" s="4">
        <f>VLOOKUP(A18,[1]all!$1:$1048576,7,0)</f>
        <v>1.0726295634196299</v>
      </c>
      <c r="D18" s="4" t="str">
        <f>VLOOKUP(A18,[1]all!$1:$1048576,10,0)</f>
        <v>Up</v>
      </c>
      <c r="E18" s="4" t="str">
        <f>VLOOKUP(A18,[1]all!$1:$1048576,11,0)</f>
        <v>CYCD3-2; Os09g0111100, LOC_Os09g02360; OsJ_027234</v>
      </c>
      <c r="F18" s="4" t="str">
        <f>VLOOKUP(A18,[1]all!$1:$1048576,12,0)</f>
        <v>cyclin-D3-2-like [Aegilops tauschii subsp. tauschii]</v>
      </c>
      <c r="G18" s="4" t="str">
        <f>VLOOKUP(A18,[1]all!$1:$1048576,14,0)</f>
        <v>regulation of cyclin-dependent protein serine/threonine kinase activity|mitotic cell cycle|cyclin-dependent protein kinase holoenzyme complex|nucleus|cytoplasm|protein phosphorylation|regulation of mitotic nuclear division|positive regulation of cell proliferation|cyclin-dependent protein serine/threonine kinase regulator activity|protein kinase binding|positive regulation of cell cycle|cell division</v>
      </c>
      <c r="H18" s="4" t="str">
        <f>VLOOKUP(A18,[1]all!$1:$1048576,15,0)</f>
        <v>ko04075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2B39A-B92D-4133-B461-C442D8CE2055}">
  <dimension ref="A1:I66"/>
  <sheetViews>
    <sheetView workbookViewId="0">
      <selection sqref="A1:H1"/>
    </sheetView>
  </sheetViews>
  <sheetFormatPr defaultRowHeight="14.25" x14ac:dyDescent="0.2"/>
  <cols>
    <col min="1" max="1" width="13.75" style="4" bestFit="1" customWidth="1"/>
    <col min="2" max="4" width="9" style="4"/>
    <col min="5" max="5" width="19.75" style="4" customWidth="1"/>
    <col min="6" max="16384" width="9" style="4"/>
  </cols>
  <sheetData>
    <row r="1" spans="1:9" ht="36.75" customHeight="1" x14ac:dyDescent="0.2">
      <c r="A1" s="17" t="s">
        <v>896</v>
      </c>
      <c r="B1" s="17"/>
      <c r="C1" s="17"/>
      <c r="D1" s="17"/>
      <c r="E1" s="17"/>
      <c r="F1" s="17"/>
      <c r="G1" s="17"/>
      <c r="H1" s="17"/>
    </row>
    <row r="2" spans="1:9" x14ac:dyDescent="0.2">
      <c r="A2" s="4" t="s">
        <v>0</v>
      </c>
      <c r="B2" s="5" t="s">
        <v>254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x14ac:dyDescent="0.2">
      <c r="A3" s="4" t="s">
        <v>16</v>
      </c>
      <c r="B3" s="5">
        <v>8.8923772258855305</v>
      </c>
      <c r="C3" s="5">
        <v>3.15256915061084</v>
      </c>
      <c r="D3" s="4" t="s">
        <v>9</v>
      </c>
      <c r="E3" s="4" t="s">
        <v>17</v>
      </c>
      <c r="F3" s="4" t="s">
        <v>18</v>
      </c>
      <c r="G3" s="4" t="s">
        <v>19</v>
      </c>
      <c r="I3" s="9"/>
    </row>
    <row r="4" spans="1:9" x14ac:dyDescent="0.2">
      <c r="A4" s="4" t="s">
        <v>25</v>
      </c>
      <c r="B4" s="5">
        <v>8.1027579366064408</v>
      </c>
      <c r="C4" s="5">
        <v>3.0184130418547399</v>
      </c>
      <c r="D4" s="4" t="s">
        <v>9</v>
      </c>
      <c r="E4" s="4" t="s">
        <v>17</v>
      </c>
      <c r="F4" s="4" t="s">
        <v>27</v>
      </c>
      <c r="G4" s="4" t="s">
        <v>19</v>
      </c>
      <c r="I4" s="9"/>
    </row>
    <row r="5" spans="1:9" x14ac:dyDescent="0.2">
      <c r="A5" s="4" t="s">
        <v>763</v>
      </c>
      <c r="B5" s="5">
        <v>8.0093900261382807</v>
      </c>
      <c r="C5" s="5">
        <v>3.0016923749967801</v>
      </c>
      <c r="D5" s="4" t="s">
        <v>9</v>
      </c>
      <c r="E5" s="4" t="s">
        <v>764</v>
      </c>
      <c r="F5" s="4" t="s">
        <v>647</v>
      </c>
      <c r="G5" s="4" t="s">
        <v>765</v>
      </c>
      <c r="I5" s="9"/>
    </row>
    <row r="6" spans="1:9" x14ac:dyDescent="0.2">
      <c r="A6" s="4" t="s">
        <v>766</v>
      </c>
      <c r="B6" s="5">
        <v>7.30488969297053</v>
      </c>
      <c r="C6" s="5">
        <v>2.8688624878671098</v>
      </c>
      <c r="D6" s="4" t="s">
        <v>9</v>
      </c>
      <c r="F6" s="4" t="s">
        <v>767</v>
      </c>
      <c r="I6" s="9"/>
    </row>
    <row r="7" spans="1:9" x14ac:dyDescent="0.2">
      <c r="A7" s="4" t="s">
        <v>768</v>
      </c>
      <c r="B7" s="5">
        <v>5.3800950225012798</v>
      </c>
      <c r="C7" s="5">
        <v>2.4276316536891001</v>
      </c>
      <c r="D7" s="4" t="s">
        <v>9</v>
      </c>
      <c r="E7" s="4" t="s">
        <v>769</v>
      </c>
      <c r="F7" s="4" t="s">
        <v>770</v>
      </c>
      <c r="G7" s="4" t="s">
        <v>771</v>
      </c>
      <c r="H7" s="4" t="s">
        <v>271</v>
      </c>
      <c r="I7" s="9"/>
    </row>
    <row r="8" spans="1:9" x14ac:dyDescent="0.2">
      <c r="A8" s="4" t="s">
        <v>772</v>
      </c>
      <c r="B8" s="5">
        <v>5.2546180595034198</v>
      </c>
      <c r="C8" s="5">
        <v>2.3935859033528399</v>
      </c>
      <c r="D8" s="4" t="s">
        <v>9</v>
      </c>
      <c r="E8" s="4" t="s">
        <v>773</v>
      </c>
      <c r="F8" s="4" t="s">
        <v>774</v>
      </c>
      <c r="G8" s="4" t="s">
        <v>775</v>
      </c>
    </row>
    <row r="9" spans="1:9" x14ac:dyDescent="0.2">
      <c r="A9" s="4" t="s">
        <v>776</v>
      </c>
      <c r="B9" s="5">
        <v>4.7977205521800999</v>
      </c>
      <c r="C9" s="5">
        <v>2.2623491289266999</v>
      </c>
      <c r="D9" s="4" t="s">
        <v>9</v>
      </c>
      <c r="E9" s="4" t="s">
        <v>777</v>
      </c>
      <c r="F9" s="4" t="s">
        <v>778</v>
      </c>
      <c r="G9" s="4" t="s">
        <v>779</v>
      </c>
      <c r="I9" s="9"/>
    </row>
    <row r="10" spans="1:9" x14ac:dyDescent="0.2">
      <c r="A10" s="4" t="s">
        <v>780</v>
      </c>
      <c r="B10" s="5">
        <v>4.7459712566755403</v>
      </c>
      <c r="C10" s="5">
        <v>2.24670336307353</v>
      </c>
      <c r="D10" s="4" t="s">
        <v>9</v>
      </c>
      <c r="E10" s="4" t="s">
        <v>781</v>
      </c>
      <c r="F10" s="4" t="s">
        <v>782</v>
      </c>
      <c r="G10" s="4" t="s">
        <v>783</v>
      </c>
      <c r="I10" s="9"/>
    </row>
    <row r="11" spans="1:9" x14ac:dyDescent="0.2">
      <c r="A11" s="4" t="s">
        <v>784</v>
      </c>
      <c r="B11" s="5">
        <v>3.81489645470554</v>
      </c>
      <c r="C11" s="5">
        <v>1.9316438994424701</v>
      </c>
      <c r="D11" s="4" t="s">
        <v>9</v>
      </c>
      <c r="E11" s="4" t="s">
        <v>785</v>
      </c>
      <c r="F11" s="4" t="s">
        <v>786</v>
      </c>
      <c r="G11" s="4" t="s">
        <v>779</v>
      </c>
    </row>
    <row r="12" spans="1:9" x14ac:dyDescent="0.2">
      <c r="A12" s="4" t="s">
        <v>787</v>
      </c>
      <c r="B12" s="5">
        <v>2.9212662015182098</v>
      </c>
      <c r="C12" s="5">
        <v>1.54659383030384</v>
      </c>
      <c r="D12" s="4" t="s">
        <v>9</v>
      </c>
      <c r="E12" s="4" t="s">
        <v>788</v>
      </c>
      <c r="F12" s="4" t="s">
        <v>789</v>
      </c>
      <c r="G12" s="4" t="s">
        <v>790</v>
      </c>
    </row>
    <row r="13" spans="1:9" x14ac:dyDescent="0.2">
      <c r="A13" s="4" t="s">
        <v>77</v>
      </c>
      <c r="B13" s="5">
        <v>2.75194498008142</v>
      </c>
      <c r="C13" s="5">
        <v>1.4604516263782501</v>
      </c>
      <c r="D13" s="4" t="s">
        <v>9</v>
      </c>
      <c r="E13" s="4" t="s">
        <v>78</v>
      </c>
      <c r="F13" s="4" t="s">
        <v>79</v>
      </c>
      <c r="G13" s="4" t="s">
        <v>80</v>
      </c>
      <c r="I13" s="9"/>
    </row>
    <row r="14" spans="1:9" x14ac:dyDescent="0.2">
      <c r="A14" s="4" t="s">
        <v>791</v>
      </c>
      <c r="B14" s="5">
        <v>2.5853466677453301</v>
      </c>
      <c r="C14" s="5">
        <v>1.3703577437139201</v>
      </c>
      <c r="D14" s="4" t="s">
        <v>9</v>
      </c>
      <c r="E14" s="4" t="s">
        <v>792</v>
      </c>
      <c r="F14" s="4" t="s">
        <v>226</v>
      </c>
      <c r="G14" s="4" t="s">
        <v>793</v>
      </c>
    </row>
    <row r="15" spans="1:9" x14ac:dyDescent="0.2">
      <c r="A15" s="4" t="s">
        <v>794</v>
      </c>
      <c r="B15" s="5">
        <v>2.5242983965416701</v>
      </c>
      <c r="C15" s="5">
        <v>1.3358824609407201</v>
      </c>
      <c r="D15" s="4" t="s">
        <v>9</v>
      </c>
      <c r="E15" s="4" t="s">
        <v>795</v>
      </c>
      <c r="F15" s="4" t="s">
        <v>796</v>
      </c>
      <c r="G15" s="4" t="s">
        <v>797</v>
      </c>
    </row>
    <row r="16" spans="1:9" x14ac:dyDescent="0.2">
      <c r="A16" s="4" t="s">
        <v>798</v>
      </c>
      <c r="B16" s="5">
        <v>2.4859103670984601</v>
      </c>
      <c r="C16" s="5">
        <v>1.3137742789833999</v>
      </c>
      <c r="D16" s="4" t="s">
        <v>9</v>
      </c>
      <c r="E16" s="4" t="s">
        <v>799</v>
      </c>
      <c r="F16" s="4" t="s">
        <v>800</v>
      </c>
      <c r="G16" s="4" t="s">
        <v>801</v>
      </c>
    </row>
    <row r="17" spans="1:9" x14ac:dyDescent="0.2">
      <c r="A17" s="4" t="s">
        <v>802</v>
      </c>
      <c r="B17" s="5">
        <v>2.4752600273516898</v>
      </c>
      <c r="C17" s="5">
        <v>1.3075800890167899</v>
      </c>
      <c r="D17" s="4" t="s">
        <v>9</v>
      </c>
      <c r="E17" s="4" t="s">
        <v>803</v>
      </c>
      <c r="F17" s="4" t="s">
        <v>804</v>
      </c>
      <c r="G17" s="4" t="s">
        <v>805</v>
      </c>
      <c r="H17" s="4" t="s">
        <v>271</v>
      </c>
      <c r="I17" s="9"/>
    </row>
    <row r="18" spans="1:9" x14ac:dyDescent="0.2">
      <c r="A18" s="4" t="s">
        <v>806</v>
      </c>
      <c r="B18" s="5">
        <v>2.36445964832699</v>
      </c>
      <c r="C18" s="5">
        <v>1.2415105210914299</v>
      </c>
      <c r="D18" s="4" t="s">
        <v>9</v>
      </c>
      <c r="E18" s="4" t="s">
        <v>807</v>
      </c>
      <c r="F18" s="4" t="s">
        <v>808</v>
      </c>
      <c r="G18" s="4" t="s">
        <v>771</v>
      </c>
      <c r="H18" s="4" t="s">
        <v>271</v>
      </c>
    </row>
    <row r="19" spans="1:9" x14ac:dyDescent="0.2">
      <c r="A19" s="4" t="s">
        <v>809</v>
      </c>
      <c r="B19" s="5">
        <v>2.1955026648650602</v>
      </c>
      <c r="C19" s="5">
        <v>1.1345512855850499</v>
      </c>
      <c r="D19" s="4" t="s">
        <v>9</v>
      </c>
      <c r="F19" s="4" t="s">
        <v>810</v>
      </c>
      <c r="G19" s="4" t="s">
        <v>811</v>
      </c>
      <c r="H19" s="4" t="s">
        <v>812</v>
      </c>
      <c r="I19" s="9"/>
    </row>
    <row r="20" spans="1:9" x14ac:dyDescent="0.2">
      <c r="A20" s="4" t="s">
        <v>813</v>
      </c>
      <c r="B20" s="5">
        <v>2.0556181705043999</v>
      </c>
      <c r="C20" s="5">
        <v>1.03957230992195</v>
      </c>
      <c r="D20" s="4" t="s">
        <v>9</v>
      </c>
      <c r="E20" s="4" t="s">
        <v>814</v>
      </c>
      <c r="F20" s="4" t="s">
        <v>815</v>
      </c>
      <c r="G20" s="4" t="s">
        <v>816</v>
      </c>
      <c r="I20" s="9"/>
    </row>
    <row r="21" spans="1:9" x14ac:dyDescent="0.2">
      <c r="A21" s="4" t="s">
        <v>817</v>
      </c>
      <c r="B21" s="5">
        <v>2.0445301092732602</v>
      </c>
      <c r="C21" s="5">
        <v>1.03176930922249</v>
      </c>
      <c r="D21" s="4" t="s">
        <v>9</v>
      </c>
      <c r="E21" s="4" t="s">
        <v>818</v>
      </c>
      <c r="F21" s="4" t="s">
        <v>819</v>
      </c>
      <c r="G21" s="4" t="s">
        <v>779</v>
      </c>
    </row>
    <row r="22" spans="1:9" x14ac:dyDescent="0.2">
      <c r="A22" s="4" t="s">
        <v>820</v>
      </c>
      <c r="B22" s="5">
        <v>0.49101912411056903</v>
      </c>
      <c r="C22" s="5">
        <v>-1.02614887946719</v>
      </c>
      <c r="D22" s="4" t="s">
        <v>167</v>
      </c>
      <c r="F22" s="4" t="s">
        <v>168</v>
      </c>
      <c r="G22" s="4" t="s">
        <v>169</v>
      </c>
    </row>
    <row r="23" spans="1:9" x14ac:dyDescent="0.2">
      <c r="A23" s="4" t="s">
        <v>821</v>
      </c>
      <c r="B23" s="5">
        <v>0.455624585529597</v>
      </c>
      <c r="C23" s="5">
        <v>-1.1340824978311399</v>
      </c>
      <c r="D23" s="4" t="s">
        <v>167</v>
      </c>
      <c r="E23" s="4" t="s">
        <v>822</v>
      </c>
      <c r="F23" s="4" t="s">
        <v>823</v>
      </c>
      <c r="G23" s="4" t="s">
        <v>824</v>
      </c>
    </row>
    <row r="24" spans="1:9" x14ac:dyDescent="0.2">
      <c r="A24" s="4" t="s">
        <v>825</v>
      </c>
      <c r="B24" s="5">
        <v>0.37084395722382701</v>
      </c>
      <c r="C24" s="5">
        <v>-1.43111583390616</v>
      </c>
      <c r="D24" s="4" t="s">
        <v>167</v>
      </c>
      <c r="E24" s="4" t="s">
        <v>826</v>
      </c>
      <c r="F24" s="4" t="s">
        <v>827</v>
      </c>
      <c r="G24" s="4" t="s">
        <v>771</v>
      </c>
      <c r="H24" s="4" t="s">
        <v>271</v>
      </c>
    </row>
    <row r="25" spans="1:9" x14ac:dyDescent="0.2">
      <c r="A25" s="4" t="s">
        <v>828</v>
      </c>
      <c r="B25" s="5">
        <v>0.36804943047806299</v>
      </c>
      <c r="C25" s="5">
        <v>-1.4420285560057799</v>
      </c>
      <c r="D25" s="4" t="s">
        <v>167</v>
      </c>
      <c r="E25" s="4" t="s">
        <v>829</v>
      </c>
      <c r="F25" s="4" t="s">
        <v>830</v>
      </c>
      <c r="G25" s="4" t="s">
        <v>831</v>
      </c>
      <c r="I25" s="9"/>
    </row>
    <row r="26" spans="1:9" x14ac:dyDescent="0.2">
      <c r="A26" s="4" t="s">
        <v>832</v>
      </c>
      <c r="B26" s="5">
        <v>0.361525144575438</v>
      </c>
      <c r="C26" s="5">
        <v>-1.4678321027794701</v>
      </c>
      <c r="D26" s="4" t="s">
        <v>167</v>
      </c>
      <c r="E26" s="4" t="s">
        <v>833</v>
      </c>
      <c r="F26" s="4" t="s">
        <v>834</v>
      </c>
      <c r="G26" s="4" t="s">
        <v>835</v>
      </c>
      <c r="I26" s="9"/>
    </row>
    <row r="27" spans="1:9" x14ac:dyDescent="0.2">
      <c r="A27" s="4" t="s">
        <v>836</v>
      </c>
      <c r="B27" s="5">
        <v>0.345774363651279</v>
      </c>
      <c r="C27" s="5">
        <v>-1.5320971860118999</v>
      </c>
      <c r="D27" s="4" t="s">
        <v>167</v>
      </c>
      <c r="E27" s="4" t="s">
        <v>837</v>
      </c>
      <c r="F27" s="4" t="s">
        <v>838</v>
      </c>
      <c r="G27" s="4" t="s">
        <v>839</v>
      </c>
    </row>
    <row r="28" spans="1:9" x14ac:dyDescent="0.2">
      <c r="A28" s="4" t="s">
        <v>840</v>
      </c>
      <c r="B28" s="5">
        <v>0.33478512725306298</v>
      </c>
      <c r="C28" s="5">
        <v>-1.5786926569478801</v>
      </c>
      <c r="D28" s="4" t="s">
        <v>167</v>
      </c>
      <c r="E28" s="4" t="s">
        <v>841</v>
      </c>
      <c r="F28" s="4" t="s">
        <v>842</v>
      </c>
      <c r="G28" s="4" t="s">
        <v>779</v>
      </c>
    </row>
    <row r="29" spans="1:9" x14ac:dyDescent="0.2">
      <c r="A29" s="4" t="s">
        <v>843</v>
      </c>
      <c r="B29" s="5">
        <v>0.312205396271725</v>
      </c>
      <c r="C29" s="5">
        <v>-1.6794326212897499</v>
      </c>
      <c r="D29" s="4" t="s">
        <v>167</v>
      </c>
      <c r="E29" s="4" t="s">
        <v>837</v>
      </c>
      <c r="F29" s="4" t="s">
        <v>838</v>
      </c>
      <c r="G29" s="4" t="s">
        <v>839</v>
      </c>
      <c r="I29" s="9"/>
    </row>
    <row r="30" spans="1:9" x14ac:dyDescent="0.2">
      <c r="A30" s="4" t="s">
        <v>844</v>
      </c>
      <c r="B30" s="5">
        <v>0.31212833194182898</v>
      </c>
      <c r="C30" s="5">
        <v>-1.6797887780120599</v>
      </c>
      <c r="D30" s="4" t="s">
        <v>167</v>
      </c>
      <c r="E30" s="4" t="s">
        <v>845</v>
      </c>
      <c r="F30" s="4" t="s">
        <v>846</v>
      </c>
      <c r="G30" s="4" t="s">
        <v>847</v>
      </c>
    </row>
    <row r="31" spans="1:9" x14ac:dyDescent="0.2">
      <c r="A31" s="4" t="s">
        <v>848</v>
      </c>
      <c r="B31" s="5">
        <v>0.31129948945876901</v>
      </c>
      <c r="C31" s="5">
        <v>-1.68362488414486</v>
      </c>
      <c r="D31" s="4" t="s">
        <v>167</v>
      </c>
      <c r="E31" s="4" t="s">
        <v>837</v>
      </c>
      <c r="F31" s="4" t="s">
        <v>849</v>
      </c>
      <c r="G31" s="4" t="s">
        <v>839</v>
      </c>
      <c r="I31" s="9"/>
    </row>
    <row r="32" spans="1:9" x14ac:dyDescent="0.2">
      <c r="A32" s="4" t="s">
        <v>850</v>
      </c>
      <c r="B32" s="5">
        <v>0.20659223138969099</v>
      </c>
      <c r="C32" s="5">
        <v>-2.2751420901824</v>
      </c>
      <c r="D32" s="4" t="s">
        <v>167</v>
      </c>
      <c r="E32" s="4" t="s">
        <v>829</v>
      </c>
      <c r="F32" s="4" t="s">
        <v>851</v>
      </c>
      <c r="G32" s="4" t="s">
        <v>831</v>
      </c>
      <c r="I32" s="9"/>
    </row>
    <row r="33" spans="1:9" x14ac:dyDescent="0.2">
      <c r="A33" s="4" t="s">
        <v>852</v>
      </c>
      <c r="B33" s="5">
        <v>0.164609706413822</v>
      </c>
      <c r="C33" s="5">
        <v>-2.60287868633187</v>
      </c>
      <c r="D33" s="4" t="s">
        <v>167</v>
      </c>
      <c r="E33" s="4" t="s">
        <v>853</v>
      </c>
      <c r="F33" s="4" t="s">
        <v>854</v>
      </c>
      <c r="G33" s="4" t="s">
        <v>771</v>
      </c>
      <c r="H33" s="4" t="s">
        <v>271</v>
      </c>
    </row>
    <row r="34" spans="1:9" x14ac:dyDescent="0.2">
      <c r="A34" s="4" t="s">
        <v>855</v>
      </c>
      <c r="B34" s="5">
        <v>0.1564797990123</v>
      </c>
      <c r="C34" s="5">
        <v>-2.6759516725274199</v>
      </c>
      <c r="D34" s="4" t="s">
        <v>167</v>
      </c>
      <c r="E34" s="4" t="s">
        <v>785</v>
      </c>
      <c r="F34" s="4" t="s">
        <v>856</v>
      </c>
      <c r="G34" s="4" t="s">
        <v>779</v>
      </c>
      <c r="I34" s="9"/>
    </row>
    <row r="35" spans="1:9" x14ac:dyDescent="0.2">
      <c r="A35" s="4" t="s">
        <v>857</v>
      </c>
      <c r="B35" s="5">
        <v>0.151250263776778</v>
      </c>
      <c r="C35" s="5">
        <v>-2.7249904364729098</v>
      </c>
      <c r="D35" s="4" t="s">
        <v>167</v>
      </c>
      <c r="E35" s="4" t="s">
        <v>858</v>
      </c>
      <c r="F35" s="4" t="s">
        <v>859</v>
      </c>
      <c r="G35" s="4" t="s">
        <v>860</v>
      </c>
      <c r="H35" s="4" t="s">
        <v>271</v>
      </c>
      <c r="I35" s="9"/>
    </row>
    <row r="36" spans="1:9" x14ac:dyDescent="0.2">
      <c r="A36" s="4" t="s">
        <v>861</v>
      </c>
      <c r="B36" s="5">
        <v>0.14343943865223699</v>
      </c>
      <c r="C36" s="5">
        <v>-2.80148634751948</v>
      </c>
      <c r="D36" s="4" t="s">
        <v>167</v>
      </c>
      <c r="F36" s="4" t="s">
        <v>862</v>
      </c>
      <c r="G36" s="4" t="s">
        <v>863</v>
      </c>
      <c r="I36" s="9"/>
    </row>
    <row r="37" spans="1:9" x14ac:dyDescent="0.2">
      <c r="A37" s="4" t="s">
        <v>864</v>
      </c>
      <c r="B37" s="5">
        <v>0.139544175567727</v>
      </c>
      <c r="C37" s="5">
        <v>-2.8412061858536299</v>
      </c>
      <c r="D37" s="4" t="s">
        <v>167</v>
      </c>
      <c r="E37" s="4" t="s">
        <v>865</v>
      </c>
      <c r="F37" s="4" t="s">
        <v>866</v>
      </c>
      <c r="G37" s="4" t="s">
        <v>867</v>
      </c>
      <c r="H37" s="4" t="s">
        <v>868</v>
      </c>
      <c r="I37" s="9"/>
    </row>
    <row r="38" spans="1:9" x14ac:dyDescent="0.2">
      <c r="A38" s="4" t="s">
        <v>869</v>
      </c>
      <c r="B38" s="5">
        <v>9.5778946012094704E-2</v>
      </c>
      <c r="C38" s="5">
        <v>-3.3841476300777198</v>
      </c>
      <c r="D38" s="4" t="s">
        <v>167</v>
      </c>
      <c r="E38" s="4" t="s">
        <v>870</v>
      </c>
      <c r="F38" s="4" t="s">
        <v>871</v>
      </c>
      <c r="G38" s="4" t="s">
        <v>872</v>
      </c>
    </row>
    <row r="39" spans="1:9" x14ac:dyDescent="0.2">
      <c r="A39" s="4" t="s">
        <v>873</v>
      </c>
      <c r="B39" s="5">
        <v>6.8000188615524496E-2</v>
      </c>
      <c r="C39" s="5">
        <v>-3.8783174417308</v>
      </c>
      <c r="D39" s="4" t="s">
        <v>167</v>
      </c>
      <c r="E39" s="4" t="s">
        <v>874</v>
      </c>
      <c r="F39" s="4" t="s">
        <v>875</v>
      </c>
      <c r="G39" s="4" t="s">
        <v>876</v>
      </c>
    </row>
    <row r="40" spans="1:9" x14ac:dyDescent="0.2">
      <c r="A40" s="4" t="s">
        <v>877</v>
      </c>
      <c r="B40" s="4">
        <f>VLOOKUP(A40,[1]all!$1:$1048576,5,0)</f>
        <v>0.30159938670915298</v>
      </c>
      <c r="C40" s="4">
        <f>VLOOKUP(A40,[1]all!$1:$1048576,7,0)</f>
        <v>-1.72929459994313</v>
      </c>
      <c r="D40" s="4" t="str">
        <f>VLOOKUP(A40,[1]all!$1:$1048576,10,0)</f>
        <v>Down</v>
      </c>
      <c r="E40" s="4" t="str">
        <f>VLOOKUP(A40,[1]all!$1:$1048576,11,0)</f>
        <v>At1g06620; F12K11.24, F12K11.6</v>
      </c>
      <c r="F40" s="4" t="str">
        <f>VLOOKUP(A40,[1]all!$1:$1048576,12,0)</f>
        <v>putative 2-oxoglutarate-dependent oxygenase [Oryza sativa Japonica Group]</v>
      </c>
      <c r="G40" s="4" t="str">
        <f>VLOOKUP(A40,[1]all!$1:$1048576,14,0)</f>
        <v>oxidoreductase activity|metal ion binding</v>
      </c>
      <c r="H40" s="4">
        <f>VLOOKUP(A40,[1]all!$1:$1048576,15,0)</f>
        <v>0</v>
      </c>
    </row>
    <row r="41" spans="1:9" x14ac:dyDescent="0.2">
      <c r="A41" s="4" t="s">
        <v>878</v>
      </c>
      <c r="B41" s="4">
        <f>VLOOKUP(A41,[1]all!$1:$1048576,5,0)</f>
        <v>0.20239463372847399</v>
      </c>
      <c r="C41" s="4">
        <f>VLOOKUP(A41,[1]all!$1:$1048576,7,0)</f>
        <v>-2.3047570558232802</v>
      </c>
      <c r="D41" s="4" t="str">
        <f>VLOOKUP(A41,[1]all!$1:$1048576,10,0)</f>
        <v>Down</v>
      </c>
      <c r="E41" s="4" t="str">
        <f>VLOOKUP(A41,[1]all!$1:$1048576,11,0)</f>
        <v>At1g06620; F12K11.24, F12K11.6</v>
      </c>
      <c r="F41" s="4" t="str">
        <f>VLOOKUP(A41,[1]all!$1:$1048576,12,0)</f>
        <v>PREDICTED: DIBOA-glucoside dioxygenase BX6-like [Oryza brachyantha]</v>
      </c>
      <c r="G41" s="4" t="str">
        <f>VLOOKUP(A41,[1]all!$1:$1048576,14,0)</f>
        <v>oxidoreductase activity|metal ion binding</v>
      </c>
      <c r="H41" s="4">
        <f>VLOOKUP(A41,[1]all!$1:$1048576,15,0)</f>
        <v>0</v>
      </c>
    </row>
    <row r="42" spans="1:9" x14ac:dyDescent="0.2">
      <c r="A42" s="4" t="s">
        <v>879</v>
      </c>
      <c r="B42" s="4">
        <f>VLOOKUP(A42,[1]all!$1:$1048576,5,0)</f>
        <v>5.3846132603868702</v>
      </c>
      <c r="C42" s="4">
        <f>VLOOKUP(A42,[1]all!$1:$1048576,7,0)</f>
        <v>2.4288427296611701</v>
      </c>
      <c r="D42" s="4" t="str">
        <f>VLOOKUP(A42,[1]all!$1:$1048576,10,0)</f>
        <v>Up</v>
      </c>
      <c r="E42" s="4" t="str">
        <f>VLOOKUP(A42,[1]all!$1:$1048576,11,0)</f>
        <v>ACO1; Os09g0451400, LOC_Os09g27820; OJ1163_C07.24, P0488D02.1</v>
      </c>
      <c r="F42" s="4" t="str">
        <f>VLOOKUP(A42,[1]all!$1:$1048576,12,0)</f>
        <v>unnamed protein product [Oryza sativa Japonica Group]</v>
      </c>
      <c r="G42" s="4" t="str">
        <f>VLOOKUP(A42,[1]all!$1:$1048576,14,0)</f>
        <v>response to fungus|response to salt stress|ethylene biosynthetic process|detection of ethylene stimulus|response to cytokinin|1-aminocyclopropane-1-carboxylate oxidase activity|fruit ripening|positive regulation of seed germination|L-ascorbic acid binding|metal ion binding|dioxygenase activity|cellular response to iron ion|cellular response to fatty acid|cellular response to nitric oxide</v>
      </c>
      <c r="H42" s="4" t="str">
        <f>VLOOKUP(A42,[1]all!$1:$1048576,15,0)</f>
        <v>ko00270</v>
      </c>
    </row>
    <row r="43" spans="1:9" x14ac:dyDescent="0.2">
      <c r="A43" s="4" t="s">
        <v>880</v>
      </c>
      <c r="B43" s="4">
        <f>VLOOKUP(A43,[1]all!$1:$1048576,5,0)</f>
        <v>0.194869798161525</v>
      </c>
      <c r="C43" s="4">
        <f>VLOOKUP(A43,[1]all!$1:$1048576,7,0)</f>
        <v>-2.3594175826338901</v>
      </c>
      <c r="D43" s="4" t="str">
        <f>VLOOKUP(A43,[1]all!$1:$1048576,10,0)</f>
        <v>Down</v>
      </c>
      <c r="E43" s="4" t="str">
        <f>VLOOKUP(A43,[1]all!$1:$1048576,11,0)</f>
        <v>At3g47200; F13I12.250</v>
      </c>
      <c r="F43" s="4" t="str">
        <f>VLOOKUP(A43,[1]all!$1:$1048576,12,0)</f>
        <v>hypothetical protein OsI_18322 [Oryza sativa Indica Group]</v>
      </c>
      <c r="G43" s="4" t="str">
        <f>VLOOKUP(A43,[1]all!$1:$1048576,14,0)</f>
        <v>plasma membrane|integral component of membrane</v>
      </c>
      <c r="H43" s="4">
        <f>VLOOKUP(A43,[1]all!$1:$1048576,15,0)</f>
        <v>0</v>
      </c>
    </row>
    <row r="44" spans="1:9" x14ac:dyDescent="0.2">
      <c r="A44" s="4" t="s">
        <v>881</v>
      </c>
      <c r="B44" s="4">
        <f>VLOOKUP(A44,[1]all!$1:$1048576,5,0)</f>
        <v>5.5421901996359999</v>
      </c>
      <c r="C44" s="4">
        <f>VLOOKUP(A44,[1]all!$1:$1048576,7,0)</f>
        <v>2.4704562227939002</v>
      </c>
      <c r="D44" s="4" t="str">
        <f>VLOOKUP(A44,[1]all!$1:$1048576,10,0)</f>
        <v>Up</v>
      </c>
      <c r="E44" s="4" t="str">
        <f>VLOOKUP(A44,[1]all!$1:$1048576,11,0)</f>
        <v>At3g01520; F4P13.7</v>
      </c>
      <c r="F44" s="4" t="str">
        <f>VLOOKUP(A44,[1]all!$1:$1048576,12,0)</f>
        <v>universal stress protein PHOS32-like [Panicum hallii]</v>
      </c>
      <c r="G44" s="4" t="str">
        <f>VLOOKUP(A44,[1]all!$1:$1048576,14,0)</f>
        <v>plasma membrane|AMP binding</v>
      </c>
      <c r="H44" s="4">
        <f>VLOOKUP(A44,[1]all!$1:$1048576,15,0)</f>
        <v>0</v>
      </c>
    </row>
    <row r="45" spans="1:9" x14ac:dyDescent="0.2">
      <c r="A45" s="4" t="s">
        <v>882</v>
      </c>
      <c r="B45" s="4">
        <f>VLOOKUP(A45,[1]all!$1:$1048576,5,0)</f>
        <v>0.21194309851881399</v>
      </c>
      <c r="C45" s="4">
        <f>VLOOKUP(A45,[1]all!$1:$1048576,7,0)</f>
        <v>-2.2382511060588302</v>
      </c>
      <c r="D45" s="4" t="str">
        <f>VLOOKUP(A45,[1]all!$1:$1048576,10,0)</f>
        <v>Down</v>
      </c>
      <c r="E45" s="4" t="str">
        <f>VLOOKUP(A45,[1]all!$1:$1048576,11,0)</f>
        <v>PIR7B; OsI_004970</v>
      </c>
      <c r="F45" s="4" t="str">
        <f>VLOOKUP(A45,[1]all!$1:$1048576,12,0)</f>
        <v>pir7b protein [Oryza sativa Japonica Group]</v>
      </c>
      <c r="G45" s="4" t="str">
        <f>VLOOKUP(A45,[1]all!$1:$1048576,14,0)</f>
        <v>carboxylic ester hydrolase activity</v>
      </c>
      <c r="H45" s="4">
        <f>VLOOKUP(A45,[1]all!$1:$1048576,15,0)</f>
        <v>0</v>
      </c>
    </row>
    <row r="46" spans="1:9" x14ac:dyDescent="0.2">
      <c r="A46" s="4" t="s">
        <v>883</v>
      </c>
      <c r="B46" s="4">
        <f>VLOOKUP(A46,[1]all!$1:$1048576,5,0)</f>
        <v>0.31107780131558799</v>
      </c>
      <c r="C46" s="4">
        <f>VLOOKUP(A46,[1]all!$1:$1048576,7,0)</f>
        <v>-1.6846526478600701</v>
      </c>
      <c r="D46" s="4" t="str">
        <f>VLOOKUP(A46,[1]all!$1:$1048576,10,0)</f>
        <v>Down</v>
      </c>
      <c r="E46" s="4" t="str">
        <f>VLOOKUP(A46,[1]all!$1:$1048576,11,0)</f>
        <v>At3g01520; F4P13.7</v>
      </c>
      <c r="F46" s="4" t="str">
        <f>VLOOKUP(A46,[1]all!$1:$1048576,12,0)</f>
        <v>universal stress protein PHOS32 isoform X2 [Aegilops tauschii subsp. tauschii]</v>
      </c>
      <c r="G46" s="4" t="str">
        <f>VLOOKUP(A46,[1]all!$1:$1048576,14,0)</f>
        <v>plasma membrane|AMP binding</v>
      </c>
      <c r="H46" s="4">
        <f>VLOOKUP(A46,[1]all!$1:$1048576,15,0)</f>
        <v>0</v>
      </c>
    </row>
    <row r="47" spans="1:9" x14ac:dyDescent="0.2">
      <c r="A47" s="4" t="s">
        <v>884</v>
      </c>
      <c r="B47" s="4">
        <f>VLOOKUP(A47,[1]all!$1:$1048576,5,0)</f>
        <v>0.1895390395538</v>
      </c>
      <c r="C47" s="4">
        <f>VLOOKUP(A47,[1]all!$1:$1048576,7,0)</f>
        <v>-2.3994330624809801</v>
      </c>
      <c r="D47" s="4" t="str">
        <f>VLOOKUP(A47,[1]all!$1:$1048576,10,0)</f>
        <v>Down</v>
      </c>
      <c r="E47" s="4" t="str">
        <f>VLOOKUP(A47,[1]all!$1:$1048576,11,0)</f>
        <v>PHOS34 {ECO:0000303|PubMed:18285339}; At4g27320 {ECO:0000312|Araport:AT4G27320}; M4I22.130 {ECO:0000312|EMBL:CAA19726.1}</v>
      </c>
      <c r="F47" s="4" t="str">
        <f>VLOOKUP(A47,[1]all!$1:$1048576,12,0)</f>
        <v>hypothetical protein OsI_01560 [Oryza sativa Indica Group]</v>
      </c>
      <c r="G47" s="4" t="str">
        <f>VLOOKUP(A47,[1]all!$1:$1048576,14,0)</f>
        <v>response to molecule of fungal origin|ATP binding|chloroplast</v>
      </c>
      <c r="H47" s="4">
        <f>VLOOKUP(A47,[1]all!$1:$1048576,15,0)</f>
        <v>0</v>
      </c>
    </row>
    <row r="48" spans="1:9" x14ac:dyDescent="0.2">
      <c r="A48" s="4" t="s">
        <v>885</v>
      </c>
      <c r="B48" s="4">
        <f>VLOOKUP(A48,[1]all!$1:$1048576,5,0)</f>
        <v>0.12942963757658901</v>
      </c>
      <c r="C48" s="4">
        <f>VLOOKUP(A48,[1]all!$1:$1048576,7,0)</f>
        <v>-2.94976008274315</v>
      </c>
      <c r="D48" s="4" t="str">
        <f>VLOOKUP(A48,[1]all!$1:$1048576,10,0)</f>
        <v>Down</v>
      </c>
      <c r="E48" s="4" t="str">
        <f>VLOOKUP(A48,[1]all!$1:$1048576,11,0)</f>
        <v>At3g01520; F4P13.7</v>
      </c>
      <c r="F48" s="4" t="str">
        <f>VLOOKUP(A48,[1]all!$1:$1048576,12,0)</f>
        <v>hypothetical protein OsJ_31643 [Oryza sativa Japonica Group]</v>
      </c>
      <c r="G48" s="4" t="str">
        <f>VLOOKUP(A48,[1]all!$1:$1048576,14,0)</f>
        <v>plasma membrane|AMP binding</v>
      </c>
      <c r="H48" s="4">
        <f>VLOOKUP(A48,[1]all!$1:$1048576,15,0)</f>
        <v>0</v>
      </c>
    </row>
    <row r="49" spans="1:8" x14ac:dyDescent="0.2">
      <c r="A49" s="4" t="s">
        <v>886</v>
      </c>
      <c r="B49" s="4">
        <f>VLOOKUP(A49,[1]all!$1:$1048576,5,0)</f>
        <v>0.44529530693838398</v>
      </c>
      <c r="C49" s="4">
        <f>VLOOKUP(A49,[1]all!$1:$1048576,7,0)</f>
        <v>-1.1671656878952199</v>
      </c>
      <c r="D49" s="4" t="str">
        <f>VLOOKUP(A49,[1]all!$1:$1048576,10,0)</f>
        <v>Down</v>
      </c>
      <c r="E49" s="4">
        <f>VLOOKUP(A49,[1]all!$1:$1048576,11,0)</f>
        <v>0</v>
      </c>
      <c r="F49" s="4" t="str">
        <f>VLOOKUP(A49,[1]all!$1:$1048576,12,0)</f>
        <v>transcription factor bHLH153 [Oryza sativa Japonica Group]</v>
      </c>
      <c r="G49" s="4" t="str">
        <f>VLOOKUP(A49,[1]all!$1:$1048576,14,0)</f>
        <v>DNA-binding transcription activator activity, RNA polymerase II-specific|DNA binding|DNA-binding transcription factor activity|nucleus|protein dimerization activity</v>
      </c>
      <c r="H49" s="4">
        <f>VLOOKUP(A49,[1]all!$1:$1048576,15,0)</f>
        <v>0</v>
      </c>
    </row>
    <row r="50" spans="1:8" x14ac:dyDescent="0.2">
      <c r="A50" s="4" t="s">
        <v>887</v>
      </c>
      <c r="B50" s="4">
        <f>VLOOKUP(A50,[1]all!$1:$1048576,5,0)</f>
        <v>3.3641486685320499</v>
      </c>
      <c r="C50" s="4">
        <f>VLOOKUP(A50,[1]all!$1:$1048576,7,0)</f>
        <v>1.75024146261286</v>
      </c>
      <c r="D50" s="4" t="str">
        <f>VLOOKUP(A50,[1]all!$1:$1048576,10,0)</f>
        <v>Up</v>
      </c>
      <c r="E50" s="4" t="str">
        <f>VLOOKUP(A50,[1]all!$1:$1048576,11,0)</f>
        <v>BHLH110; Synonyms=EN59; At1g27660; T22C5.11</v>
      </c>
      <c r="F50" s="4" t="str">
        <f>VLOOKUP(A50,[1]all!$1:$1048576,12,0)</f>
        <v>Os01g0105700 [Oryza sativa Japonica Group]</v>
      </c>
      <c r="G50" s="4" t="str">
        <f>VLOOKUP(A50,[1]all!$1:$1048576,14,0)</f>
        <v>DNA-binding transcription activator activity, RNA polymerase II-specific|DNA binding|DNA-binding transcription factor activity|nucleus|protein dimerization activity</v>
      </c>
      <c r="H50" s="4">
        <f>VLOOKUP(A50,[1]all!$1:$1048576,15,0)</f>
        <v>0</v>
      </c>
    </row>
    <row r="53" spans="1:8" x14ac:dyDescent="0.2">
      <c r="A53" s="6"/>
    </row>
    <row r="54" spans="1:8" x14ac:dyDescent="0.2">
      <c r="A54" s="6"/>
    </row>
    <row r="55" spans="1:8" x14ac:dyDescent="0.2">
      <c r="A55" s="6"/>
    </row>
    <row r="56" spans="1:8" x14ac:dyDescent="0.2">
      <c r="A56" s="6"/>
    </row>
    <row r="57" spans="1:8" x14ac:dyDescent="0.2">
      <c r="A57" s="6"/>
    </row>
    <row r="58" spans="1:8" x14ac:dyDescent="0.2">
      <c r="A58" s="6"/>
    </row>
    <row r="59" spans="1:8" x14ac:dyDescent="0.2">
      <c r="A59" s="6"/>
    </row>
    <row r="60" spans="1:8" x14ac:dyDescent="0.2">
      <c r="A60" s="6"/>
    </row>
    <row r="61" spans="1:8" x14ac:dyDescent="0.2">
      <c r="A61" s="6"/>
    </row>
    <row r="62" spans="1:8" x14ac:dyDescent="0.2">
      <c r="A62" s="6"/>
    </row>
    <row r="63" spans="1:8" x14ac:dyDescent="0.2">
      <c r="A63" s="6"/>
    </row>
    <row r="64" spans="1:8" x14ac:dyDescent="0.2">
      <c r="A64" s="6"/>
    </row>
    <row r="65" spans="1:1" x14ac:dyDescent="0.2">
      <c r="A65" s="6"/>
    </row>
    <row r="66" spans="1:1" x14ac:dyDescent="0.2">
      <c r="A66" s="6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IAA</vt:lpstr>
      <vt:lpstr>CTK</vt:lpstr>
      <vt:lpstr>GA</vt:lpstr>
      <vt:lpstr>ABA</vt:lpstr>
      <vt:lpstr>JA</vt:lpstr>
      <vt:lpstr>SA</vt:lpstr>
      <vt:lpstr>BR</vt:lpstr>
      <vt:lpstr>Eth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2019-06-04T14:39:23Z</dcterms:modified>
</cp:coreProperties>
</file>